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AOV-SA\06 MEPABZ\10_Elicotteri\02 LAVORI GdL\1_Documenti preparatori\02_Allegati al CT\"/>
    </mc:Choice>
  </mc:AlternateContent>
  <xr:revisionPtr revIDLastSave="0" documentId="13_ncr:1_{4BA3D4F4-6933-4483-A4B1-D863BD4C73D8}" xr6:coauthVersionLast="47" xr6:coauthVersionMax="47" xr10:uidLastSave="{00000000-0000-0000-0000-000000000000}"/>
  <bookViews>
    <workbookView xWindow="390" yWindow="390" windowWidth="24375" windowHeight="15150" activeTab="1" xr2:uid="{8762B191-FA83-4366-9D18-8CD3264D308C}"/>
  </bookViews>
  <sheets>
    <sheet name="ITA" sheetId="1" r:id="rId1"/>
    <sheet name="DEU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E6" i="1"/>
  <c r="M6" i="1"/>
  <c r="L6" i="1"/>
  <c r="E6" i="2"/>
  <c r="K6" i="2"/>
  <c r="G6" i="2"/>
  <c r="L6" i="2"/>
  <c r="M6" i="2"/>
  <c r="G6" i="1" l="1"/>
</calcChain>
</file>

<file path=xl/sharedStrings.xml><?xml version="1.0" encoding="utf-8"?>
<sst xmlns="http://schemas.openxmlformats.org/spreadsheetml/2006/main" count="36" uniqueCount="36">
  <si>
    <t>Operatore 1</t>
  </si>
  <si>
    <t>Trasferimento</t>
  </si>
  <si>
    <t>Intervento</t>
  </si>
  <si>
    <t>Tariffe €/min</t>
  </si>
  <si>
    <t>Distanza a 110 kn (km)</t>
  </si>
  <si>
    <t>Distanza a 120 kn (km)</t>
  </si>
  <si>
    <t>Minuti stimati a 110 kn</t>
  </si>
  <si>
    <t>Minuti di intervento</t>
  </si>
  <si>
    <t>Operatore 2</t>
  </si>
  <si>
    <t>Operatore 3</t>
  </si>
  <si>
    <t>Operatore 4</t>
  </si>
  <si>
    <t>Minuti stimati a 120 kn</t>
  </si>
  <si>
    <t>Costo  Trasferimento €</t>
  </si>
  <si>
    <t>Costo intervento €</t>
  </si>
  <si>
    <t>TOT C.O.S. €</t>
  </si>
  <si>
    <t>Calcolo del Costo Operativo Stimato</t>
  </si>
  <si>
    <t>Distanza alla velocità indicata dall'OE</t>
  </si>
  <si>
    <t>Minuti stimati alla velocità indicata</t>
  </si>
  <si>
    <t>Tarif €/Min</t>
  </si>
  <si>
    <t>Verlegung</t>
  </si>
  <si>
    <t>Eingriff</t>
  </si>
  <si>
    <t>Distanz bei 110 kn (km)</t>
  </si>
  <si>
    <t>Geschätzte Minuten bei 110 kn</t>
  </si>
  <si>
    <t>Distanz bei 120 kn (km)</t>
  </si>
  <si>
    <t>Geschätzte Minuten bei 120 kn</t>
  </si>
  <si>
    <t>Distanz bei der vom WT angegebenen Geschw.</t>
  </si>
  <si>
    <t>Wirtschaftsteilnehmer (WT) 1</t>
  </si>
  <si>
    <t>Wirtschaftsteilnehmer (WT) 2</t>
  </si>
  <si>
    <t>Wirtschaftsteilnehmer (WT) 3</t>
  </si>
  <si>
    <t>Wirtschaftsteilnehmer (WT) 4</t>
  </si>
  <si>
    <t>Geschätzte Minuten bei angegebener Geschw.</t>
  </si>
  <si>
    <t>Dauer des Eingriffs in Min.</t>
  </si>
  <si>
    <t>Kosten der Verlegung €</t>
  </si>
  <si>
    <t>Kosten des Eingriffs €</t>
  </si>
  <si>
    <t>TOT Geschätzte Einsatzkosten €</t>
  </si>
  <si>
    <t>Berechnung der geschätzten Einsatzkosten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</si>
</sst>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0" fillId="0" borderId="1" xfId="0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8C0D-8839-47B2-A264-8616EF66B0CF}">
  <dimension ref="A1:M9"/>
  <sheetViews>
    <sheetView workbookViewId="0">
      <selection activeCell="C31" sqref="C31"/>
    </sheetView>
  </sheetViews>
  <sheetFormatPr defaultColWidth="9.140625" defaultRowHeight="15" x14ac:dyDescent="0.25"/>
  <cols>
    <col min="1" max="1" width="18.28515625" customWidth="1"/>
    <col min="2" max="2" width="12.140625" customWidth="1"/>
    <col min="3" max="3" width="10.140625" customWidth="1"/>
    <col min="4" max="4" width="11" customWidth="1"/>
    <col min="5" max="5" width="12" customWidth="1"/>
    <col min="6" max="6" width="11.85546875" customWidth="1"/>
    <col min="7" max="9" width="12.7109375" customWidth="1"/>
    <col min="10" max="10" width="12" customWidth="1"/>
    <col min="11" max="12" width="13.7109375" customWidth="1"/>
  </cols>
  <sheetData>
    <row r="1" spans="1:13" x14ac:dyDescent="0.25">
      <c r="A1" s="9" t="s">
        <v>15</v>
      </c>
      <c r="B1" s="9"/>
      <c r="C1" s="9"/>
    </row>
    <row r="4" spans="1:13" s="1" customFormat="1" ht="60" x14ac:dyDescent="0.25">
      <c r="B4" s="8" t="s">
        <v>3</v>
      </c>
      <c r="C4" s="8"/>
      <c r="D4" s="2" t="s">
        <v>4</v>
      </c>
      <c r="E4" s="2" t="s">
        <v>6</v>
      </c>
      <c r="F4" s="2" t="s">
        <v>5</v>
      </c>
      <c r="G4" s="2" t="s">
        <v>11</v>
      </c>
      <c r="H4" s="7" t="s">
        <v>16</v>
      </c>
      <c r="I4" s="7" t="s">
        <v>17</v>
      </c>
      <c r="J4" s="2" t="s">
        <v>7</v>
      </c>
      <c r="K4" s="2" t="s">
        <v>12</v>
      </c>
      <c r="L4" s="2" t="s">
        <v>13</v>
      </c>
      <c r="M4" s="2" t="s">
        <v>14</v>
      </c>
    </row>
    <row r="5" spans="1:13" x14ac:dyDescent="0.25">
      <c r="B5" s="3" t="s">
        <v>1</v>
      </c>
      <c r="C5" s="3" t="s">
        <v>2</v>
      </c>
    </row>
    <row r="6" spans="1:13" x14ac:dyDescent="0.25">
      <c r="A6" s="4" t="s">
        <v>0</v>
      </c>
      <c r="B6" s="5">
        <v>24</v>
      </c>
      <c r="C6" s="5">
        <v>28</v>
      </c>
      <c r="D6" s="5">
        <v>20</v>
      </c>
      <c r="E6" s="6">
        <f>+D6*24.51/110</f>
        <v>4.456363636363637</v>
      </c>
      <c r="F6" s="5">
        <v>40</v>
      </c>
      <c r="G6" s="6">
        <f>+F6*24.51/120</f>
        <v>8.17</v>
      </c>
      <c r="H6" s="6"/>
      <c r="I6" s="6"/>
      <c r="J6" s="5">
        <v>120</v>
      </c>
      <c r="K6" s="6">
        <f>+B6*(E6+G6)</f>
        <v>303.0327272727273</v>
      </c>
      <c r="L6" s="6">
        <f>+C6*J6</f>
        <v>3360</v>
      </c>
      <c r="M6" s="6">
        <f>+K6+L6</f>
        <v>3663.0327272727272</v>
      </c>
    </row>
    <row r="7" spans="1:13" x14ac:dyDescent="0.25">
      <c r="A7" s="4" t="s">
        <v>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 t="s">
        <v>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</sheetData>
  <mergeCells count="2">
    <mergeCell ref="B4:C4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F2E8-5A77-42B1-A200-A1D0B8E060D9}">
  <dimension ref="A1:M9"/>
  <sheetViews>
    <sheetView tabSelected="1" workbookViewId="0">
      <selection activeCell="F9" sqref="F9"/>
    </sheetView>
  </sheetViews>
  <sheetFormatPr defaultColWidth="11.42578125" defaultRowHeight="15" x14ac:dyDescent="0.25"/>
  <cols>
    <col min="1" max="1" width="39.5703125" bestFit="1" customWidth="1"/>
    <col min="2" max="2" width="13.5703125" bestFit="1" customWidth="1"/>
  </cols>
  <sheetData>
    <row r="1" spans="1:13" x14ac:dyDescent="0.25">
      <c r="A1" s="9" t="s">
        <v>35</v>
      </c>
      <c r="B1" s="9"/>
      <c r="C1" s="9"/>
      <c r="D1" s="9"/>
    </row>
    <row r="4" spans="1:13" s="1" customFormat="1" ht="75" x14ac:dyDescent="0.25">
      <c r="B4" s="8" t="s">
        <v>18</v>
      </c>
      <c r="C4" s="8"/>
      <c r="D4" s="2" t="s">
        <v>21</v>
      </c>
      <c r="E4" s="2" t="s">
        <v>22</v>
      </c>
      <c r="F4" s="2" t="s">
        <v>23</v>
      </c>
      <c r="G4" s="2" t="s">
        <v>24</v>
      </c>
      <c r="H4" s="7" t="s">
        <v>25</v>
      </c>
      <c r="I4" s="7" t="s">
        <v>30</v>
      </c>
      <c r="J4" s="2" t="s">
        <v>31</v>
      </c>
      <c r="K4" s="2" t="s">
        <v>32</v>
      </c>
      <c r="L4" s="2" t="s">
        <v>33</v>
      </c>
      <c r="M4" s="2" t="s">
        <v>34</v>
      </c>
    </row>
    <row r="5" spans="1:13" x14ac:dyDescent="0.25">
      <c r="B5" s="3" t="s">
        <v>19</v>
      </c>
      <c r="C5" s="3" t="s">
        <v>20</v>
      </c>
    </row>
    <row r="6" spans="1:13" x14ac:dyDescent="0.25">
      <c r="A6" s="4" t="s">
        <v>26</v>
      </c>
      <c r="B6" s="5">
        <v>24</v>
      </c>
      <c r="C6" s="5">
        <v>28</v>
      </c>
      <c r="D6" s="5">
        <v>20</v>
      </c>
      <c r="E6" s="6">
        <f>+D6*24.51/110</f>
        <v>4.456363636363637</v>
      </c>
      <c r="F6" s="5">
        <v>40</v>
      </c>
      <c r="G6" s="6">
        <f>+F6*24.51/120</f>
        <v>8.17</v>
      </c>
      <c r="H6" s="6"/>
      <c r="I6" s="6"/>
      <c r="J6" s="5">
        <v>120</v>
      </c>
      <c r="K6" s="6">
        <f>+B6*(E6+G6)</f>
        <v>303.0327272727273</v>
      </c>
      <c r="L6" s="6">
        <f>+C6*J6</f>
        <v>3360</v>
      </c>
      <c r="M6" s="6">
        <f>+K6+L6</f>
        <v>3663.0327272727272</v>
      </c>
    </row>
    <row r="7" spans="1:13" x14ac:dyDescent="0.25">
      <c r="A7" s="4" t="s">
        <v>27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 t="s">
        <v>28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 t="s">
        <v>29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</sheetData>
  <mergeCells count="2">
    <mergeCell ref="B4:C4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ITA</vt:lpstr>
      <vt:lpstr>DEU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Donati, Dario</dc:creator>
  <cp:lastModifiedBy>Donati, Dario</cp:lastModifiedBy>
  <dcterms:created xsi:type="dcterms:W3CDTF">2022-03-03T10:47:56Z</dcterms:created>
  <dcterms:modified xsi:type="dcterms:W3CDTF">2023-01-02T13:53:42Z</dcterms:modified>
</cp:coreProperties>
</file>