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G:\TechPark\02 Zentralbereich\06 Einrichtung und IT\03 Ausschreibung\07 Lieferung Serienmöbel Gastro\02 Klarstellungen\"/>
    </mc:Choice>
  </mc:AlternateContent>
  <bookViews>
    <workbookView xWindow="0" yWindow="0" windowWidth="0" windowHeight="14726"/>
  </bookViews>
  <sheets>
    <sheet name="Los 1_Lotto 1" sheetId="1" r:id="rId1"/>
  </sheets>
  <definedNames>
    <definedName name="_xlnm._FilterDatabase" localSheetId="0" hidden="1">'Los 1_Lotto 1'!#REF!</definedName>
    <definedName name="Testo102" localSheetId="0">'Los 1_Lotto 1'!#REF!</definedName>
    <definedName name="Testo103" localSheetId="0">'Los 1_Lotto 1'!#REF!</definedName>
    <definedName name="Testo72" localSheetId="0">'Los 1_Lotto 1'!#REF!</definedName>
    <definedName name="Testo74" localSheetId="0">'Los 1_Lotto 1'!#REF!</definedName>
    <definedName name="Testo76" localSheetId="0">'Los 1_Lotto 1'!#REF!</definedName>
    <definedName name="Testo77" localSheetId="0">'Los 1_Lotto 1'!#REF!</definedName>
    <definedName name="Testo92" localSheetId="0">'Los 1_Lotto 1'!#REF!</definedName>
    <definedName name="Testo93" localSheetId="0">'Los 1_Lotto 1'!#REF!</definedName>
    <definedName name="Testo94" localSheetId="0">'Los 1_Lotto 1'!#REF!</definedName>
    <definedName name="Testo95" localSheetId="0">'Los 1_Lotto 1'!#REF!</definedName>
    <definedName name="Testo96" localSheetId="0">'Los 1_Lotto 1'!#REF!</definedName>
    <definedName name="Testo97" localSheetId="0">'Los 1_Lotto 1'!#REF!</definedName>
  </definedNames>
  <calcPr calcId="171027" concurrentCalc="0"/>
</workbook>
</file>

<file path=xl/calcChain.xml><?xml version="1.0" encoding="utf-8"?>
<calcChain xmlns="http://schemas.openxmlformats.org/spreadsheetml/2006/main">
  <c r="H66" i="1" l="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65" i="1"/>
  <c r="H115" i="1"/>
  <c r="H118" i="1"/>
  <c r="H116" i="1"/>
  <c r="H117" i="1"/>
</calcChain>
</file>

<file path=xl/sharedStrings.xml><?xml version="1.0" encoding="utf-8"?>
<sst xmlns="http://schemas.openxmlformats.org/spreadsheetml/2006/main" count="326" uniqueCount="201">
  <si>
    <t>Bollo valido 
Gültige Stempelmarke
(€ 16,00)</t>
  </si>
  <si>
    <t xml:space="preserve">
____/____/_______</t>
  </si>
  <si>
    <t xml:space="preserve">
________________</t>
  </si>
  <si>
    <t>Land
Stato</t>
  </si>
  <si>
    <t xml:space="preserve">Anschrift 
Indirizzo </t>
  </si>
  <si>
    <t>als (Inhaber oder bevollmächtigter Vertreter)
in qualità di (titolare o rappresentante legale)</t>
  </si>
  <si>
    <t>des Unternehmens
dell’impresa</t>
  </si>
  <si>
    <t>1) Mandatar der/des sich gebildeten Bietergemeinschaft/Konsortiums 
1) quale mandataria (capogruppo) della costituenda RTI/Consorzio</t>
  </si>
  <si>
    <t xml:space="preserve">
_________________________________________________________</t>
  </si>
  <si>
    <t xml:space="preserve">der/die Unterfertigte 
il/la sottoscritto/a </t>
  </si>
  <si>
    <t>mit Rechtssitz in 
con sede legale a </t>
  </si>
  <si>
    <t>Mehrwertsteuernummer
Partita IVA</t>
  </si>
  <si>
    <t>Telefonnummer und Fax
Numero telefono e Fax</t>
  </si>
  <si>
    <t>2) teilnehmendes Unternehmen der/des sich gebildeten Bietergemeinschaft/Konsortiums 
2) quale mandante della costituenda RTI/Consorzio</t>
  </si>
  <si>
    <t>Sollte die Anzahl der Unternehmen höher sein als drei, ist diese Seite für die erforderliche Anzahl wiederholt zu verwenden.
In caso di numero imprese da elencare superiore a tre, replicare questa pagina per il numero di volte necessario.</t>
  </si>
  <si>
    <t>Beschreibung
Descrizione</t>
  </si>
  <si>
    <t>gebotener Gesamtpreis (ohne MwSt.)
Prezzo totale offerto (senza IVA)</t>
  </si>
  <si>
    <t>__,__ €</t>
  </si>
  <si>
    <t>Unter sonstigem Ausschluss Angabe der Sicherheitskosten, die im Zusammenhang mit der Ausführung dieser Ausschreibung stehen und von der Firma getragen werden in Euro (rein beispielsweise: Kosten, die für die Bildung und Schulung der Arbeiter, die für Tätigkeiten von Seiten der Firma für den Schutz der Gesundheit und der Sicherheit am Arbeitsplatz und die im Zusammenhang mit dieser Ausschreibung stehen)</t>
  </si>
  <si>
    <t>Bei bereits gegründeten oder noch zu gründenden Unternehmenskonsortien oder Bietergemeinschaften hinzufügen:
Nel caso di imprese riunite o consorziate costituite o da costituire aggiungere:</t>
  </si>
  <si>
    <t xml:space="preserve">
___________________________________________________</t>
  </si>
  <si>
    <t xml:space="preserve">Wirtschaftsteilnehmer 
Operatore </t>
  </si>
  <si>
    <t xml:space="preserve">Betrag (oder %) 
Importo (o percentuale %) </t>
  </si>
  <si>
    <t>Betrag der Ausschreibung inklusive Kosten zur Beseitigung von Interferenzen und Personalkosten in Euro</t>
  </si>
  <si>
    <t xml:space="preserve">Betrag der Kosten für die Beseitigung von Interferenzen in Euro </t>
  </si>
  <si>
    <t>gebotener Betrag ohne Sicherheitsspesen / importo offerto al netto degli oneri per la sicurezza</t>
  </si>
  <si>
    <t>gebotener Gesamtbetrag / importo offerto complessivo</t>
  </si>
  <si>
    <t>Angebot / Offerta</t>
  </si>
  <si>
    <r>
      <t>% Abschlag / ribasso</t>
    </r>
    <r>
      <rPr>
        <i/>
        <sz val="8"/>
        <rFont val="Arial"/>
        <family val="2"/>
      </rPr>
      <t xml:space="preserve"> (die nebst eingefügte Formel funktioniert bei Einheitspreisen nicht / la formula inserita non funziona in caso di prezzi unitari)</t>
    </r>
  </si>
  <si>
    <t>Angebotsformular / Modulo d’offerta</t>
  </si>
  <si>
    <t>mit Rechtssitz in der Gemeinde 
con sede legale a </t>
  </si>
  <si>
    <t>Menge
Quantità</t>
  </si>
  <si>
    <t>wohnhaft in der Gemeinde und Postleitzahl
residente nel comune di e CAP</t>
  </si>
  <si>
    <t>geboren in am
nato/a il a</t>
  </si>
  <si>
    <t>Bei Bietergemeinschaft oder noch nicht gegründeten Unternehmenskonsortien hinzufügen:
In caso di associazione temporanea di imprese o consorzi non ancora costituiti aggiungere:</t>
  </si>
  <si>
    <t>E-Mail-Adresse
Indirizzo e-mail</t>
  </si>
  <si>
    <t>Maßeinheit
Unità di misura</t>
  </si>
  <si>
    <t xml:space="preserve">
_________________________________________________________________________________</t>
  </si>
  <si>
    <t xml:space="preserve"> 
_______________________________________________________</t>
  </si>
  <si>
    <t>Importo in euro a base d'asta compreso di costi da interferenza e oneri per personale</t>
  </si>
  <si>
    <t>Importo in euro costi da interferenza</t>
  </si>
  <si>
    <t>Betrag der Ausschreibung ohne Kosten zur Beseitigung von Interferenzen in Euro</t>
  </si>
  <si>
    <t>Importo in euro a base d'asta senza costi da interferenza</t>
  </si>
  <si>
    <t>Kosten zur Beseitigung von Interferenzen / costi da interferenza</t>
  </si>
  <si>
    <t>Indicare, a pena di esclusione, i oneri per la sicurezza aziendali adottati per lo svolgimento dell’attività riguardanti la gara in oggetto in euro (a mero titolo esemplificativo: costi collegati alla formazione e all’addestramento dei lavoratori, alle attività gestionali poste in essere dall’azienda per la tutela della salute e la sicurezza sul luogo di lavoro)</t>
  </si>
  <si>
    <t>Code / codice CIG</t>
  </si>
  <si>
    <t>Code / Codice CUP</t>
  </si>
  <si>
    <t>6905058A1D</t>
  </si>
  <si>
    <t>009658/2017</t>
  </si>
  <si>
    <r>
      <t>Ausschreibungscode / Codice GARA</t>
    </r>
    <r>
      <rPr>
        <b/>
        <sz val="10"/>
        <color indexed="10"/>
        <rFont val="Arial"/>
        <family val="2"/>
      </rPr>
      <t xml:space="preserve"> </t>
    </r>
    <r>
      <rPr>
        <b/>
        <sz val="10"/>
        <rFont val="Arial"/>
        <family val="2"/>
      </rPr>
      <t xml:space="preserve">     </t>
    </r>
  </si>
  <si>
    <t>B42E06000210003</t>
  </si>
  <si>
    <t>Man weist darauf hin, dass unter sonstigem Ausschluss ein Abschlag geboten werden muss.</t>
  </si>
  <si>
    <t>Si avvisa che a pena di esclusione va offerto un ribasso rispetto alla base d'asta.</t>
  </si>
  <si>
    <t>cad/Je</t>
  </si>
  <si>
    <t>ml/m</t>
  </si>
  <si>
    <t>a corpo/Pauschal</t>
  </si>
  <si>
    <t>Gepolsterte Sitzgelegenheit für Restaurant</t>
  </si>
  <si>
    <t>Gepolsterte Sitzgelegenheit für Restaurant mit armlehnen</t>
  </si>
  <si>
    <t>Barhocker</t>
  </si>
  <si>
    <t>Lounge-Polstersessel</t>
  </si>
  <si>
    <t>Sitzgelegenheit für Bar</t>
  </si>
  <si>
    <t>Bar Tisch H 72 cm</t>
  </si>
  <si>
    <t>Lounge Tisch H 50 cm</t>
  </si>
  <si>
    <t>Tisch für Außenbereiche</t>
  </si>
  <si>
    <t>Polstersessel für Außenbereiche</t>
  </si>
  <si>
    <t>Sonnenschirm für Außenbereiche</t>
  </si>
  <si>
    <t>Handtuchspender</t>
  </si>
  <si>
    <t>Heißluft-Händetrockner</t>
  </si>
  <si>
    <t>Flüssigseifenspender</t>
  </si>
  <si>
    <t>Rollenhalter</t>
  </si>
  <si>
    <t>Klobürstenhalter</t>
  </si>
  <si>
    <t>Kleiner Abfalleimer</t>
  </si>
  <si>
    <t>Großer Abfalleimer</t>
  </si>
  <si>
    <t>Spiegel</t>
  </si>
  <si>
    <t>Umklappbarer Stangengriff für Behinderte</t>
  </si>
  <si>
    <t>Abgewinkelter Stangengriff für Behinderte</t>
  </si>
  <si>
    <t>Linearer Stangengriff für Behinderte</t>
  </si>
  <si>
    <t>Spiegel für Behinderte</t>
  </si>
  <si>
    <t>Rollvorhang 150x196</t>
  </si>
  <si>
    <t>Rollvorhang 178x196</t>
  </si>
  <si>
    <t>Rollvorhang 267x196</t>
  </si>
  <si>
    <t>Rollvorhang 248x381</t>
  </si>
  <si>
    <t>Rollvorhang 394x381</t>
  </si>
  <si>
    <t>Rollvorhang 249x381</t>
  </si>
  <si>
    <t>Rollvorhang 391x381</t>
  </si>
  <si>
    <t>Rollvorhang 348x381</t>
  </si>
  <si>
    <t>Schirmständer</t>
  </si>
  <si>
    <t>Säulenförmige Kleideraufhänger</t>
  </si>
  <si>
    <t>Toilettpapierhalter</t>
  </si>
  <si>
    <t>Bürstenhalter</t>
  </si>
  <si>
    <t>Eimer 5l</t>
  </si>
  <si>
    <t>Eimer 30l</t>
  </si>
  <si>
    <t>Eimer Mülltrennung</t>
  </si>
  <si>
    <t>Schrank Umkleidekabine</t>
  </si>
  <si>
    <t>Bank für Umkleidekabine</t>
  </si>
  <si>
    <t>Kompaktarchiv</t>
  </si>
  <si>
    <t>Regaleinheit</t>
  </si>
  <si>
    <t>Brandschutzbeschilderung</t>
  </si>
  <si>
    <t>Wandtafel für Evakuierungsplan</t>
  </si>
  <si>
    <t>Anzeigentafel aus Glas für die Wand</t>
  </si>
  <si>
    <r>
      <t>Einheitspreis Ausschreibung (ohne MwSt.)
Prezzo unitario a base d'asta  (senza IVA)</t>
    </r>
    <r>
      <rPr>
        <i/>
        <sz val="8"/>
        <rFont val="Arial"/>
        <family val="2"/>
      </rPr>
      <t>*da compilare dalla SA</t>
    </r>
  </si>
  <si>
    <r>
      <t>gebotener Einheitspreis (ohne MwSt.)
Prezzo unitario offerto (senza IVA)*</t>
    </r>
    <r>
      <rPr>
        <i/>
        <sz val="8"/>
        <rFont val="Arial"/>
        <family val="2"/>
      </rPr>
      <t>solo per gare con prezzi unitari altrimenti cancellare</t>
    </r>
  </si>
  <si>
    <t>€  578,00</t>
  </si>
  <si>
    <t>€  689,00</t>
  </si>
  <si>
    <t>€  200,00</t>
  </si>
  <si>
    <t>€  580,00</t>
  </si>
  <si>
    <t>€  130,00</t>
  </si>
  <si>
    <t>€  420,00</t>
  </si>
  <si>
    <t>€  336,00</t>
  </si>
  <si>
    <t>€  328,00</t>
  </si>
  <si>
    <t>€  249,00</t>
  </si>
  <si>
    <t>€  434,00</t>
  </si>
  <si>
    <t>€  2.113,00</t>
  </si>
  <si>
    <t>€  159,00</t>
  </si>
  <si>
    <t>€  1.200,00</t>
  </si>
  <si>
    <t>€  145,00</t>
  </si>
  <si>
    <t>€  51,00</t>
  </si>
  <si>
    <t>€  96,00</t>
  </si>
  <si>
    <t>€  121,00</t>
  </si>
  <si>
    <t>€  140,00</t>
  </si>
  <si>
    <t>€  239,00</t>
  </si>
  <si>
    <t>€  377,00</t>
  </si>
  <si>
    <t>€  104,00</t>
  </si>
  <si>
    <t>€  87,00</t>
  </si>
  <si>
    <t>€  392,00</t>
  </si>
  <si>
    <t>€  1.595,00</t>
  </si>
  <si>
    <t>€  1.653,00</t>
  </si>
  <si>
    <t>€  1.953,00</t>
  </si>
  <si>
    <t>€  2.221,00</t>
  </si>
  <si>
    <t>€  2.784,00</t>
  </si>
  <si>
    <t>€  2.717,00</t>
  </si>
  <si>
    <t>€  2.746,00</t>
  </si>
  <si>
    <t>€  56,00</t>
  </si>
  <si>
    <t>€  280,00</t>
  </si>
  <si>
    <t>€  116,00</t>
  </si>
  <si>
    <t>€  90,00</t>
  </si>
  <si>
    <t>€  43,00</t>
  </si>
  <si>
    <t>€  40,00</t>
  </si>
  <si>
    <t>€  62,00</t>
  </si>
  <si>
    <t>€  535,00</t>
  </si>
  <si>
    <t>€  317,00</t>
  </si>
  <si>
    <t>€  441,00</t>
  </si>
  <si>
    <t>€  402,00</t>
  </si>
  <si>
    <t>€  6.433,00</t>
  </si>
  <si>
    <t>€  5.795,00</t>
  </si>
  <si>
    <t>€  6.672,00</t>
  </si>
  <si>
    <t>€  46,00</t>
  </si>
  <si>
    <t>€  48,00</t>
  </si>
  <si>
    <t>Sitzgelegenheit für Außenbereiche</t>
  </si>
  <si>
    <r>
      <rPr>
        <sz val="9"/>
        <rFont val="Arial"/>
        <family val="2"/>
      </rPr>
      <t>Seduta imbottita ristorante</t>
    </r>
  </si>
  <si>
    <r>
      <rPr>
        <sz val="9"/>
        <rFont val="Arial"/>
        <family val="2"/>
      </rPr>
      <t>Seduta imbottita ristorante con braccioli</t>
    </r>
  </si>
  <si>
    <r>
      <rPr>
        <sz val="9"/>
        <rFont val="Arial"/>
        <family val="2"/>
      </rPr>
      <t>Sgabello bar</t>
    </r>
  </si>
  <si>
    <r>
      <rPr>
        <sz val="9"/>
        <rFont val="Arial"/>
        <family val="2"/>
      </rPr>
      <t>Poltrona lounge</t>
    </r>
  </si>
  <si>
    <r>
      <rPr>
        <sz val="9"/>
        <rFont val="Arial"/>
        <family val="2"/>
      </rPr>
      <t>Seduta bar</t>
    </r>
  </si>
  <si>
    <r>
      <rPr>
        <sz val="9"/>
        <rFont val="Arial"/>
        <family val="2"/>
      </rPr>
      <t>Tavolo bar H 72 cm</t>
    </r>
  </si>
  <si>
    <r>
      <rPr>
        <sz val="9"/>
        <rFont val="Arial"/>
        <family val="2"/>
      </rPr>
      <t>Tavolo lounge H 50 cm</t>
    </r>
  </si>
  <si>
    <r>
      <rPr>
        <sz val="9"/>
        <rFont val="Arial"/>
        <family val="2"/>
      </rPr>
      <t>Tavolo per esterni</t>
    </r>
  </si>
  <si>
    <r>
      <rPr>
        <sz val="9"/>
        <rFont val="Arial"/>
        <family val="2"/>
      </rPr>
      <t>Seduta per esterni</t>
    </r>
  </si>
  <si>
    <r>
      <rPr>
        <sz val="9"/>
        <rFont val="Arial"/>
        <family val="2"/>
      </rPr>
      <t>Poltrona per esterni</t>
    </r>
  </si>
  <si>
    <r>
      <rPr>
        <sz val="9"/>
        <rFont val="Arial"/>
        <family val="2"/>
      </rPr>
      <t>Ombrellone per esterni</t>
    </r>
  </si>
  <si>
    <r>
      <rPr>
        <sz val="9"/>
        <rFont val="Arial"/>
        <family val="2"/>
      </rPr>
      <t>Distributore salviette</t>
    </r>
  </si>
  <si>
    <r>
      <rPr>
        <sz val="9"/>
        <rFont val="Arial"/>
        <family val="2"/>
      </rPr>
      <t>Asciugamani ad aria</t>
    </r>
  </si>
  <si>
    <r>
      <rPr>
        <sz val="9"/>
        <rFont val="Arial"/>
        <family val="2"/>
      </rPr>
      <t>Distributore sapone liquido</t>
    </r>
  </si>
  <si>
    <r>
      <rPr>
        <sz val="9"/>
        <rFont val="Arial"/>
        <family val="2"/>
      </rPr>
      <t>Porta rotolo</t>
    </r>
  </si>
  <si>
    <r>
      <rPr>
        <sz val="9"/>
        <rFont val="Arial"/>
        <family val="2"/>
      </rPr>
      <t>Portascopino</t>
    </r>
  </si>
  <si>
    <r>
      <rPr>
        <sz val="9"/>
        <rFont val="Arial"/>
        <family val="2"/>
      </rPr>
      <t>Cestino piccolo</t>
    </r>
  </si>
  <si>
    <r>
      <rPr>
        <sz val="9"/>
        <rFont val="Arial"/>
        <family val="2"/>
      </rPr>
      <t>Cestino grande</t>
    </r>
  </si>
  <si>
    <r>
      <rPr>
        <sz val="9"/>
        <rFont val="Arial"/>
        <family val="2"/>
      </rPr>
      <t>Specchio</t>
    </r>
  </si>
  <si>
    <r>
      <rPr>
        <sz val="9"/>
        <rFont val="Arial"/>
        <family val="2"/>
      </rPr>
      <t>Maniglione ribaltabile per disabili</t>
    </r>
  </si>
  <si>
    <r>
      <rPr>
        <sz val="9"/>
        <rFont val="Arial"/>
        <family val="2"/>
      </rPr>
      <t>Maniglione disabile angolare</t>
    </r>
  </si>
  <si>
    <r>
      <rPr>
        <sz val="9"/>
        <rFont val="Arial"/>
        <family val="2"/>
      </rPr>
      <t>Maniglione disabile lineare</t>
    </r>
  </si>
  <si>
    <r>
      <rPr>
        <sz val="9"/>
        <rFont val="Arial"/>
        <family val="2"/>
      </rPr>
      <t>Specchio disabile</t>
    </r>
  </si>
  <si>
    <r>
      <rPr>
        <sz val="9"/>
        <rFont val="Arial"/>
        <family val="2"/>
      </rPr>
      <t>Tenda a rullo 150x196</t>
    </r>
  </si>
  <si>
    <r>
      <rPr>
        <sz val="9"/>
        <rFont val="Arial"/>
        <family val="2"/>
      </rPr>
      <t>Tenda a rullo 178x196</t>
    </r>
  </si>
  <si>
    <r>
      <rPr>
        <sz val="9"/>
        <rFont val="Arial"/>
        <family val="2"/>
      </rPr>
      <t>Tenda a rullo 267x196</t>
    </r>
  </si>
  <si>
    <r>
      <rPr>
        <sz val="9"/>
        <rFont val="Arial"/>
        <family val="2"/>
      </rPr>
      <t>Tenda a rullo 248x381</t>
    </r>
  </si>
  <si>
    <r>
      <rPr>
        <sz val="9"/>
        <rFont val="Arial"/>
        <family val="2"/>
      </rPr>
      <t>Tenda a rullo 394x381</t>
    </r>
  </si>
  <si>
    <r>
      <rPr>
        <sz val="9"/>
        <rFont val="Arial"/>
        <family val="2"/>
      </rPr>
      <t>Tenda a rullo 249x381</t>
    </r>
  </si>
  <si>
    <r>
      <rPr>
        <sz val="9"/>
        <rFont val="Arial"/>
        <family val="2"/>
      </rPr>
      <t>Tenda a rullo 391x381</t>
    </r>
  </si>
  <si>
    <r>
      <rPr>
        <sz val="9"/>
        <rFont val="Arial"/>
        <family val="2"/>
      </rPr>
      <t>Tenda a rullo 348x381</t>
    </r>
  </si>
  <si>
    <r>
      <rPr>
        <sz val="9"/>
        <rFont val="Arial"/>
        <family val="2"/>
      </rPr>
      <t>Portaombrelli</t>
    </r>
  </si>
  <si>
    <r>
      <rPr>
        <sz val="9"/>
        <rFont val="Arial"/>
        <family val="2"/>
      </rPr>
      <t>Appendiabiti</t>
    </r>
  </si>
  <si>
    <r>
      <rPr>
        <sz val="9"/>
        <rFont val="Arial"/>
        <family val="2"/>
      </rPr>
      <t>Portacartaigenica</t>
    </r>
  </si>
  <si>
    <r>
      <rPr>
        <sz val="9"/>
        <rFont val="Arial"/>
        <family val="2"/>
      </rPr>
      <t>Cestino a pedale 5l</t>
    </r>
  </si>
  <si>
    <r>
      <rPr>
        <sz val="9"/>
        <rFont val="Arial"/>
        <family val="2"/>
      </rPr>
      <t>Cestino 30l</t>
    </r>
  </si>
  <si>
    <r>
      <rPr>
        <sz val="9"/>
        <rFont val="Arial"/>
        <family val="2"/>
      </rPr>
      <t>Cestino raccolta differenziata</t>
    </r>
  </si>
  <si>
    <r>
      <rPr>
        <sz val="9"/>
        <rFont val="Arial"/>
        <family val="2"/>
      </rPr>
      <t>Armadio spogliatoi</t>
    </r>
  </si>
  <si>
    <r>
      <rPr>
        <sz val="9"/>
        <rFont val="Arial"/>
        <family val="2"/>
      </rPr>
      <t>Panca spogliatoi</t>
    </r>
  </si>
  <si>
    <r>
      <rPr>
        <sz val="9"/>
        <rFont val="Arial"/>
        <family val="2"/>
      </rPr>
      <t>Archivio compattabile</t>
    </r>
  </si>
  <si>
    <r>
      <rPr>
        <sz val="9"/>
        <rFont val="Arial"/>
        <family val="2"/>
      </rPr>
      <t>Scaffalatura archivi</t>
    </r>
  </si>
  <si>
    <r>
      <rPr>
        <sz val="9"/>
        <rFont val="Arial"/>
        <family val="2"/>
      </rPr>
      <t>Sistema di segnaletica antincendio</t>
    </r>
  </si>
  <si>
    <r>
      <rPr>
        <sz val="9"/>
        <rFont val="Arial"/>
        <family val="2"/>
      </rPr>
      <t>Targa segnaletica a muro per piano di evacuazione</t>
    </r>
  </si>
  <si>
    <r>
      <rPr>
        <sz val="9"/>
        <rFont val="Arial"/>
        <family val="2"/>
      </rPr>
      <t>Targa segnaletica</t>
    </r>
  </si>
  <si>
    <t>Er erklärt, dass die einzelnen Wirtschaftsteilnehmer nach GvD Nr. 50/2016, Artikel 48, Absatz 4 den jeweils folgenden Anteil an der Lieferung ausführen werden:
Dichiara che le parti della fornitura che saranno eseguite dai singoli operatori (ex art. 48 c. 4 del D.Lgs 50/2016) sono quelle sotto riportate, nella misura a fianco di ciascuna indicata:</t>
  </si>
  <si>
    <t>Beschreibung des Anteils an der Lieferung
Descrizione della parte della fornitura</t>
  </si>
  <si>
    <t>PROVINCIA AUTONOMA DI BOLZANO - ALTO ADIGE
NOI Techpark
Arredo di Serie Palazzina Servizi
BUSINESS LOCATION SÜDTIROL 
ALTO ADIGE</t>
  </si>
  <si>
    <t>AUTONOME PROVINZ BOZEN - SÜDTIROL
NOI Techpark
Serieneinrichtung Dienstgebäude
BUSINESS LOCATION SÜDTIROL 
ALTO ADIGE</t>
  </si>
  <si>
    <t xml:space="preserve"> 
_________________________________________________________</t>
  </si>
  <si>
    <t xml:space="preserve">
_______________________________________________________________________________</t>
  </si>
  <si>
    <t xml:space="preserve">
______________________________________________________________________________</t>
  </si>
  <si>
    <t>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</si>
</sst>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0_ ;\-#,##0.00\ "/>
    <numFmt numFmtId="177" formatCode="000"/>
  </numFmts>
  <fonts count="21" x14ac:knownFonts="1">
    <font>
      <sz val="10"/>
      <name val="Arial"/>
    </font>
    <font>
      <sz val="8"/>
      <name val="Arial"/>
    </font>
    <font>
      <b/>
      <sz val="14"/>
      <name val="Arial"/>
      <family val="2"/>
    </font>
    <font>
      <sz val="10"/>
      <name val="Arial"/>
      <family val="2"/>
    </font>
    <font>
      <b/>
      <sz val="9"/>
      <name val="Arial"/>
      <family val="2"/>
    </font>
    <font>
      <sz val="9"/>
      <name val="Arial"/>
      <family val="2"/>
    </font>
    <font>
      <b/>
      <sz val="10"/>
      <name val="Arial"/>
      <family val="2"/>
    </font>
    <font>
      <b/>
      <sz val="10"/>
      <color indexed="10"/>
      <name val="Arial"/>
      <family val="2"/>
    </font>
    <font>
      <vertAlign val="superscript"/>
      <sz val="12"/>
      <name val="Arial"/>
      <family val="2"/>
    </font>
    <font>
      <vertAlign val="superscript"/>
      <sz val="16"/>
      <name val="Arial"/>
      <family val="2"/>
    </font>
    <font>
      <vertAlign val="superscript"/>
      <sz val="14"/>
      <name val="Arial"/>
      <family val="2"/>
    </font>
    <font>
      <b/>
      <sz val="8"/>
      <name val="Arial"/>
      <family val="2"/>
    </font>
    <font>
      <i/>
      <sz val="8"/>
      <name val="Arial"/>
      <family val="2"/>
    </font>
    <font>
      <sz val="8"/>
      <name val="Arial"/>
      <family val="2"/>
    </font>
    <font>
      <sz val="12"/>
      <name val="Arial"/>
      <family val="2"/>
    </font>
    <font>
      <i/>
      <sz val="10"/>
      <name val="Arial"/>
      <family val="2"/>
    </font>
    <font>
      <b/>
      <i/>
      <sz val="8"/>
      <name val="Arial"/>
      <family val="2"/>
    </font>
    <font>
      <sz val="14"/>
      <name val="Arial"/>
      <family val="2"/>
    </font>
    <font>
      <b/>
      <strike/>
      <sz val="8"/>
      <name val="Arial"/>
      <family val="2"/>
    </font>
    <font>
      <sz val="7"/>
      <color rgb="FF000000"/>
      <name val="Arial"/>
      <family val="2"/>
    </font>
    <font>
      <sz val="9"/>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9"/>
        <bgColor indexed="26"/>
      </patternFill>
    </fill>
    <fill>
      <patternFill patternType="solid">
        <fgColor rgb="FFCCFFFF"/>
        <bgColor indexed="64"/>
      </patternFill>
    </fill>
  </fills>
  <borders count="1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8"/>
      </top>
      <bottom style="thin">
        <color indexed="8"/>
      </bottom>
      <diagonal/>
    </border>
    <border>
      <left/>
      <right/>
      <top style="thin">
        <color indexed="8"/>
      </top>
      <bottom/>
      <diagonal/>
    </border>
  </borders>
  <cellStyleXfs count="1">
    <xf numFmtId="0" fontId="0" fillId="0" borderId="0"/>
  </cellStyleXfs>
  <cellXfs count="120">
    <xf numFmtId="0" fontId="0" fillId="0" borderId="0" xfId="0"/>
    <xf numFmtId="0" fontId="6" fillId="0" borderId="0" xfId="0" applyFont="1" applyBorder="1" applyAlignment="1" applyProtection="1">
      <alignment vertical="center" wrapText="1"/>
    </xf>
    <xf numFmtId="0" fontId="3"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center"/>
    </xf>
    <xf numFmtId="0" fontId="2" fillId="0" borderId="1" xfId="0" applyFont="1" applyBorder="1" applyAlignment="1" applyProtection="1">
      <alignment horizontal="center"/>
    </xf>
    <xf numFmtId="0" fontId="6" fillId="0" borderId="0" xfId="0" applyFont="1" applyFill="1" applyBorder="1" applyAlignment="1" applyProtection="1"/>
    <xf numFmtId="0" fontId="3" fillId="0" borderId="0" xfId="0" applyFont="1" applyBorder="1" applyProtection="1"/>
    <xf numFmtId="0" fontId="6" fillId="0" borderId="2" xfId="0" applyFont="1" applyBorder="1" applyAlignment="1" applyProtection="1">
      <alignment vertical="center" wrapText="1"/>
    </xf>
    <xf numFmtId="0" fontId="6" fillId="0" borderId="0" xfId="0" applyFont="1" applyFill="1" applyBorder="1" applyAlignment="1" applyProtection="1">
      <alignment horizontal="center"/>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4" fontId="3" fillId="0" borderId="0" xfId="0" applyNumberFormat="1" applyFont="1" applyBorder="1" applyAlignment="1" applyProtection="1">
      <alignment horizontal="center" vertical="center"/>
    </xf>
    <xf numFmtId="0" fontId="3" fillId="0" borderId="0" xfId="0" applyFont="1" applyBorder="1" applyAlignment="1" applyProtection="1">
      <alignment horizontal="left"/>
    </xf>
    <xf numFmtId="0" fontId="2" fillId="0" borderId="0" xfId="0" applyFont="1" applyBorder="1" applyAlignment="1" applyProtection="1">
      <alignment horizontal="center" vertical="center"/>
    </xf>
    <xf numFmtId="0" fontId="9" fillId="0" borderId="0" xfId="0" applyFont="1" applyFill="1" applyBorder="1" applyAlignment="1" applyProtection="1">
      <alignment horizontal="left" wrapText="1"/>
    </xf>
    <xf numFmtId="0" fontId="11" fillId="0" borderId="4" xfId="0" applyFont="1" applyBorder="1" applyAlignment="1" applyProtection="1">
      <alignment horizontal="center" vertical="center" wrapText="1"/>
    </xf>
    <xf numFmtId="172" fontId="12" fillId="0" borderId="5" xfId="0" applyNumberFormat="1" applyFont="1" applyFill="1" applyBorder="1" applyAlignment="1" applyProtection="1">
      <alignment horizontal="center" vertical="center"/>
    </xf>
    <xf numFmtId="172" fontId="11" fillId="0" borderId="5" xfId="0" applyNumberFormat="1" applyFont="1" applyFill="1" applyBorder="1" applyAlignment="1" applyProtection="1">
      <alignment horizontal="center" vertical="center"/>
    </xf>
    <xf numFmtId="172"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13" fillId="0" borderId="0" xfId="0" applyFont="1" applyBorder="1" applyAlignment="1" applyProtection="1">
      <alignment vertical="center"/>
    </xf>
    <xf numFmtId="0" fontId="11" fillId="0" borderId="0" xfId="0" applyFont="1" applyBorder="1" applyAlignment="1" applyProtection="1">
      <alignment horizontal="center" vertical="center" wrapText="1"/>
    </xf>
    <xf numFmtId="0" fontId="13" fillId="0" borderId="0" xfId="0" applyFont="1" applyBorder="1" applyAlignment="1" applyProtection="1">
      <alignment vertical="top" wrapText="1"/>
    </xf>
    <xf numFmtId="3" fontId="13" fillId="0" borderId="0" xfId="0" applyNumberFormat="1" applyFont="1" applyBorder="1" applyAlignment="1" applyProtection="1">
      <alignment horizontal="center" vertical="center" wrapText="1"/>
    </xf>
    <xf numFmtId="172" fontId="11" fillId="0" borderId="0" xfId="0" applyNumberFormat="1" applyFont="1" applyBorder="1" applyAlignment="1" applyProtection="1">
      <alignment horizontal="center" vertical="center"/>
    </xf>
    <xf numFmtId="0" fontId="10" fillId="0" borderId="3" xfId="0" applyFont="1" applyFill="1" applyBorder="1" applyAlignment="1" applyProtection="1">
      <alignment horizontal="left" wrapText="1"/>
    </xf>
    <xf numFmtId="4" fontId="3" fillId="0" borderId="2" xfId="0" applyNumberFormat="1" applyFont="1" applyBorder="1" applyAlignment="1" applyProtection="1">
      <alignment horizontal="left" vertical="center"/>
    </xf>
    <xf numFmtId="4" fontId="3" fillId="0" borderId="2" xfId="0" applyNumberFormat="1" applyFont="1" applyFill="1" applyBorder="1" applyAlignment="1" applyProtection="1">
      <alignment horizontal="left" vertical="center"/>
    </xf>
    <xf numFmtId="0" fontId="6" fillId="0" borderId="0" xfId="0" applyFont="1" applyBorder="1" applyAlignment="1" applyProtection="1">
      <alignment horizontal="left" vertical="center"/>
    </xf>
    <xf numFmtId="4" fontId="3" fillId="0" borderId="0" xfId="0" applyNumberFormat="1" applyFont="1" applyBorder="1" applyAlignment="1" applyProtection="1">
      <alignment horizontal="left" vertical="center"/>
    </xf>
    <xf numFmtId="0" fontId="3" fillId="0" borderId="0" xfId="0" applyFont="1" applyProtection="1"/>
    <xf numFmtId="0" fontId="18"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8" fillId="2" borderId="0" xfId="0" applyFont="1" applyFill="1" applyBorder="1" applyAlignment="1" applyProtection="1">
      <alignment horizontal="left" wrapText="1"/>
    </xf>
    <xf numFmtId="0" fontId="6" fillId="0" borderId="0" xfId="0" applyFont="1" applyFill="1" applyBorder="1" applyAlignment="1" applyProtection="1">
      <alignment horizontal="left"/>
    </xf>
    <xf numFmtId="0" fontId="11" fillId="0" borderId="4" xfId="0" applyFont="1" applyFill="1" applyBorder="1" applyAlignment="1" applyProtection="1">
      <alignment horizontal="center" vertical="center" wrapText="1"/>
    </xf>
    <xf numFmtId="0" fontId="5" fillId="5" borderId="17" xfId="0" applyNumberFormat="1" applyFont="1" applyFill="1" applyBorder="1" applyAlignment="1" applyProtection="1">
      <alignment horizontal="left" vertical="center" wrapText="1"/>
    </xf>
    <xf numFmtId="0" fontId="5" fillId="5" borderId="18" xfId="0" applyNumberFormat="1" applyFont="1" applyFill="1" applyBorder="1" applyAlignment="1" applyProtection="1">
      <alignment horizontal="left" vertical="center" wrapText="1"/>
    </xf>
    <xf numFmtId="0" fontId="8" fillId="2" borderId="9" xfId="0" applyFont="1" applyFill="1" applyBorder="1" applyAlignment="1" applyProtection="1">
      <alignment horizontal="left" wrapText="1"/>
    </xf>
    <xf numFmtId="0" fontId="8" fillId="2" borderId="1" xfId="0" applyFont="1" applyFill="1" applyBorder="1" applyAlignment="1" applyProtection="1">
      <alignment horizontal="left"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8" fillId="2" borderId="6" xfId="0" applyFont="1" applyFill="1" applyBorder="1" applyAlignment="1" applyProtection="1">
      <alignment horizontal="left" wrapText="1"/>
    </xf>
    <xf numFmtId="0" fontId="8" fillId="2" borderId="3" xfId="0" applyFont="1" applyFill="1" applyBorder="1" applyAlignment="1" applyProtection="1">
      <alignment horizontal="left" wrapText="1"/>
    </xf>
    <xf numFmtId="0" fontId="8" fillId="2" borderId="8"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6" fillId="0" borderId="0"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4" fontId="3" fillId="3" borderId="14" xfId="0" applyNumberFormat="1" applyFont="1" applyFill="1" applyBorder="1" applyAlignment="1" applyProtection="1">
      <alignment horizontal="center" vertical="center"/>
    </xf>
    <xf numFmtId="4" fontId="3" fillId="3" borderId="15"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2" xfId="0" applyFont="1" applyBorder="1" applyAlignment="1" applyProtection="1">
      <alignment horizontal="left" vertic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0" borderId="0" xfId="0" applyFont="1" applyFill="1" applyBorder="1" applyAlignment="1" applyProtection="1">
      <alignment horizontal="left"/>
    </xf>
    <xf numFmtId="0" fontId="3" fillId="0" borderId="0"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4" fontId="3" fillId="3" borderId="16" xfId="0" applyNumberFormat="1" applyFont="1" applyFill="1" applyBorder="1" applyAlignment="1" applyProtection="1">
      <alignment horizontal="center" vertical="center"/>
    </xf>
    <xf numFmtId="0" fontId="18" fillId="0" borderId="3"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4" fontId="13" fillId="0" borderId="5" xfId="0" applyNumberFormat="1" applyFont="1" applyFill="1" applyBorder="1" applyAlignment="1" applyProtection="1">
      <alignment horizontal="center" vertical="center" wrapText="1"/>
    </xf>
    <xf numFmtId="4" fontId="3" fillId="6" borderId="14" xfId="0" applyNumberFormat="1" applyFont="1" applyFill="1" applyBorder="1" applyAlignment="1" applyProtection="1">
      <alignment horizontal="center" vertical="center"/>
      <protection locked="0"/>
    </xf>
    <xf numFmtId="4" fontId="3" fillId="6" borderId="15" xfId="0" applyNumberFormat="1" applyFont="1" applyFill="1" applyBorder="1" applyAlignment="1" applyProtection="1">
      <alignment horizontal="center" vertical="center"/>
      <protection locked="0"/>
    </xf>
    <xf numFmtId="0" fontId="3" fillId="6" borderId="0"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5" fillId="0" borderId="0" xfId="0" applyFont="1" applyBorder="1" applyProtection="1"/>
    <xf numFmtId="0" fontId="5" fillId="0" borderId="0" xfId="0" applyFont="1" applyBorder="1" applyProtection="1"/>
    <xf numFmtId="0" fontId="4" fillId="0" borderId="0" xfId="0" applyFont="1" applyBorder="1" applyProtection="1"/>
    <xf numFmtId="0" fontId="6" fillId="3" borderId="5" xfId="0" applyFont="1" applyFill="1" applyBorder="1" applyAlignment="1" applyProtection="1"/>
    <xf numFmtId="0" fontId="0" fillId="3" borderId="5" xfId="0" applyFill="1" applyBorder="1" applyAlignment="1" applyProtection="1"/>
    <xf numFmtId="0" fontId="3" fillId="0" borderId="2" xfId="0" applyFont="1" applyBorder="1" applyProtection="1"/>
    <xf numFmtId="0" fontId="6" fillId="3" borderId="5" xfId="0" applyFont="1" applyFill="1" applyBorder="1" applyAlignment="1" applyProtection="1">
      <alignment horizontal="left"/>
    </xf>
    <xf numFmtId="0" fontId="3" fillId="0" borderId="0" xfId="0" applyFont="1" applyFill="1" applyProtection="1"/>
    <xf numFmtId="0" fontId="3" fillId="0" borderId="0" xfId="0" applyFont="1" applyBorder="1" applyAlignment="1" applyProtection="1"/>
    <xf numFmtId="4" fontId="3" fillId="0" borderId="0" xfId="0" applyNumberFormat="1" applyFont="1" applyBorder="1" applyAlignment="1" applyProtection="1">
      <alignment vertical="center"/>
    </xf>
    <xf numFmtId="0" fontId="6" fillId="0" borderId="0" xfId="0" applyFont="1" applyBorder="1" applyAlignment="1" applyProtection="1"/>
    <xf numFmtId="0" fontId="9" fillId="0" borderId="0" xfId="0" applyFont="1" applyBorder="1" applyAlignment="1" applyProtection="1">
      <alignment horizontal="center" wrapText="1"/>
    </xf>
    <xf numFmtId="0" fontId="14" fillId="0" borderId="1" xfId="0" applyFont="1" applyBorder="1" applyAlignment="1" applyProtection="1">
      <alignment horizontal="center" vertical="center" wrapText="1"/>
    </xf>
    <xf numFmtId="0" fontId="8" fillId="2" borderId="11" xfId="0" applyFont="1" applyFill="1" applyBorder="1" applyAlignment="1" applyProtection="1">
      <alignment wrapText="1"/>
    </xf>
    <xf numFmtId="0" fontId="8" fillId="2" borderId="12" xfId="0" applyFont="1" applyFill="1" applyBorder="1" applyAlignment="1" applyProtection="1">
      <alignment wrapText="1"/>
    </xf>
    <xf numFmtId="0" fontId="8" fillId="2" borderId="0" xfId="0" applyFont="1" applyFill="1" applyBorder="1" applyAlignment="1" applyProtection="1">
      <alignment wrapText="1"/>
    </xf>
    <xf numFmtId="0" fontId="8" fillId="2" borderId="0" xfId="0" applyFont="1" applyFill="1" applyBorder="1" applyAlignment="1" applyProtection="1">
      <alignment wrapText="1"/>
    </xf>
    <xf numFmtId="0" fontId="8" fillId="0" borderId="0" xfId="0" applyFont="1" applyFill="1" applyBorder="1" applyAlignment="1" applyProtection="1">
      <alignment wrapText="1"/>
    </xf>
    <xf numFmtId="0" fontId="0" fillId="0" borderId="0" xfId="0" applyBorder="1" applyAlignment="1" applyProtection="1">
      <alignment wrapText="1"/>
    </xf>
    <xf numFmtId="0" fontId="12" fillId="0" borderId="0"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7" fillId="0" borderId="13" xfId="0" applyFont="1" applyBorder="1" applyAlignment="1" applyProtection="1">
      <alignment horizontal="center" vertical="center" wrapText="1"/>
    </xf>
    <xf numFmtId="177" fontId="19" fillId="0" borderId="5" xfId="0" applyNumberFormat="1" applyFont="1" applyBorder="1" applyAlignment="1" applyProtection="1">
      <alignment horizontal="center" vertical="center" wrapText="1"/>
    </xf>
    <xf numFmtId="0" fontId="20" fillId="0" borderId="5" xfId="0" applyFont="1" applyBorder="1" applyAlignment="1" applyProtection="1">
      <alignment horizontal="left" vertical="center" wrapText="1"/>
    </xf>
    <xf numFmtId="1" fontId="20" fillId="0" borderId="5" xfId="0" applyNumberFormat="1" applyFont="1" applyBorder="1" applyAlignment="1" applyProtection="1">
      <alignment horizontal="right" vertical="center" wrapText="1" indent="1"/>
    </xf>
    <xf numFmtId="4" fontId="5" fillId="0" borderId="5" xfId="0" applyNumberFormat="1" applyFont="1" applyFill="1" applyBorder="1" applyAlignment="1" applyProtection="1">
      <alignment horizontal="center" vertical="center"/>
    </xf>
    <xf numFmtId="0" fontId="0" fillId="0" borderId="5" xfId="0" applyFill="1" applyBorder="1" applyAlignment="1" applyProtection="1"/>
    <xf numFmtId="0" fontId="15" fillId="0" borderId="5" xfId="0" applyFont="1" applyFill="1" applyBorder="1" applyAlignment="1" applyProtection="1"/>
    <xf numFmtId="0" fontId="3" fillId="0" borderId="0" xfId="0" applyFont="1" applyFill="1" applyAlignment="1" applyProtection="1">
      <alignment horizontal="left"/>
    </xf>
    <xf numFmtId="4" fontId="5" fillId="6" borderId="5" xfId="0" applyNumberFormat="1"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119743</xdr:colOff>
      <xdr:row>0</xdr:row>
      <xdr:rowOff>217714</xdr:rowOff>
    </xdr:from>
    <xdr:to>
      <xdr:col>3</xdr:col>
      <xdr:colOff>653143</xdr:colOff>
      <xdr:row>0</xdr:row>
      <xdr:rowOff>854529</xdr:rowOff>
    </xdr:to>
    <xdr:pic>
      <xdr:nvPicPr>
        <xdr:cNvPr id="1031" name="Picture 1" descr="LW_Adler_SW_8x10">
          <a:extLst>
            <a:ext uri="{FF2B5EF4-FFF2-40B4-BE49-F238E27FC236}">
              <a16:creationId xmlns:a16="http://schemas.microsoft.com/office/drawing/2014/main" id="{ACE55FF9-5D4C-4613-9D0F-A7C232F50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4014" y="217714"/>
          <a:ext cx="533400" cy="636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tabSelected="1" view="pageBreakPreview" zoomScaleNormal="100" zoomScaleSheetLayoutView="100" workbookViewId="0">
      <selection activeCell="F33" sqref="F33:H33"/>
    </sheetView>
  </sheetViews>
  <sheetFormatPr baseColWidth="10" defaultColWidth="11.53515625" defaultRowHeight="12.45" x14ac:dyDescent="0.3"/>
  <cols>
    <col min="1" max="1" width="6.07421875" style="33" customWidth="1"/>
    <col min="2" max="3" width="30.765625" style="33" customWidth="1"/>
    <col min="4" max="4" width="10.3046875" style="33" customWidth="1"/>
    <col min="5" max="5" width="10.4609375" style="33" customWidth="1"/>
    <col min="6" max="6" width="18" style="33" customWidth="1"/>
    <col min="7" max="8" width="20.69140625" style="33" customWidth="1"/>
    <col min="9" max="16384" width="11.53515625" style="33"/>
  </cols>
  <sheetData>
    <row r="1" spans="1:8" ht="96" customHeight="1" x14ac:dyDescent="0.3">
      <c r="A1" s="64" t="s">
        <v>196</v>
      </c>
      <c r="B1" s="90"/>
      <c r="C1" s="91"/>
      <c r="D1" s="1"/>
      <c r="E1" s="1"/>
      <c r="F1" s="1"/>
      <c r="G1" s="64" t="s">
        <v>195</v>
      </c>
      <c r="H1" s="92"/>
    </row>
    <row r="2" spans="1:8" x14ac:dyDescent="0.3">
      <c r="A2" s="2"/>
      <c r="B2" s="2"/>
      <c r="C2" s="2"/>
      <c r="D2" s="2"/>
      <c r="E2" s="2"/>
      <c r="F2" s="3"/>
      <c r="G2" s="2"/>
      <c r="H2" s="2"/>
    </row>
    <row r="3" spans="1:8" ht="28.5" customHeight="1" thickBot="1" x14ac:dyDescent="0.45">
      <c r="A3" s="4"/>
      <c r="B3" s="4"/>
      <c r="C3" s="4"/>
      <c r="D3" s="4"/>
      <c r="E3" s="4"/>
      <c r="F3" s="4"/>
      <c r="G3" s="4"/>
      <c r="H3" s="5"/>
    </row>
    <row r="4" spans="1:8" ht="19.5" customHeight="1" x14ac:dyDescent="0.3">
      <c r="A4" s="57" t="s">
        <v>49</v>
      </c>
      <c r="B4" s="57"/>
      <c r="C4" s="36"/>
      <c r="D4" s="93" t="s">
        <v>48</v>
      </c>
      <c r="E4" s="94"/>
      <c r="F4" s="6"/>
      <c r="G4" s="95"/>
      <c r="H4" s="65" t="s">
        <v>0</v>
      </c>
    </row>
    <row r="5" spans="1:8" ht="17.25" customHeight="1" x14ac:dyDescent="0.3">
      <c r="A5" s="57" t="s">
        <v>45</v>
      </c>
      <c r="B5" s="57"/>
      <c r="C5" s="36"/>
      <c r="D5" s="93" t="s">
        <v>47</v>
      </c>
      <c r="E5" s="94"/>
      <c r="F5" s="7"/>
      <c r="G5" s="8"/>
      <c r="H5" s="66"/>
    </row>
    <row r="6" spans="1:8" ht="19.95" customHeight="1" thickBot="1" x14ac:dyDescent="0.35">
      <c r="A6" s="68" t="s">
        <v>46</v>
      </c>
      <c r="B6" s="68"/>
      <c r="C6" s="38"/>
      <c r="D6" s="96" t="s">
        <v>50</v>
      </c>
      <c r="E6" s="96"/>
      <c r="F6" s="7"/>
      <c r="G6" s="8"/>
      <c r="H6" s="67"/>
    </row>
    <row r="7" spans="1:8" x14ac:dyDescent="0.3">
      <c r="A7" s="9"/>
      <c r="B7" s="9"/>
      <c r="C7" s="9"/>
      <c r="D7" s="7"/>
      <c r="E7" s="7"/>
      <c r="F7" s="7"/>
      <c r="G7" s="1"/>
      <c r="H7" s="10"/>
    </row>
    <row r="8" spans="1:8" ht="12.9" thickBot="1" x14ac:dyDescent="0.35">
      <c r="A8" s="9"/>
      <c r="B8" s="9"/>
      <c r="C8" s="9"/>
      <c r="D8" s="7"/>
      <c r="E8" s="7"/>
      <c r="F8" s="7"/>
      <c r="G8" s="1"/>
      <c r="H8" s="11"/>
    </row>
    <row r="9" spans="1:8" ht="29.4" customHeight="1" x14ac:dyDescent="0.3">
      <c r="A9" s="61" t="s">
        <v>23</v>
      </c>
      <c r="B9" s="61"/>
      <c r="C9" s="61"/>
      <c r="D9" s="61"/>
      <c r="E9" s="61"/>
      <c r="F9" s="61"/>
      <c r="G9" s="29"/>
      <c r="H9" s="59">
        <v>202948</v>
      </c>
    </row>
    <row r="10" spans="1:8" s="97" customFormat="1" ht="24" customHeight="1" x14ac:dyDescent="0.3">
      <c r="A10" s="57" t="s">
        <v>51</v>
      </c>
      <c r="B10" s="57"/>
      <c r="C10" s="57"/>
      <c r="D10" s="57"/>
      <c r="E10" s="57"/>
      <c r="F10" s="57"/>
      <c r="G10" s="58"/>
      <c r="H10" s="71"/>
    </row>
    <row r="11" spans="1:8" ht="33" customHeight="1" x14ac:dyDescent="0.3">
      <c r="A11" s="61" t="s">
        <v>39</v>
      </c>
      <c r="B11" s="61"/>
      <c r="C11" s="61"/>
      <c r="D11" s="61"/>
      <c r="E11" s="61"/>
      <c r="F11" s="61"/>
      <c r="G11" s="29"/>
      <c r="H11" s="71"/>
    </row>
    <row r="12" spans="1:8" s="97" customFormat="1" ht="20.399999999999999" customHeight="1" thickBot="1" x14ac:dyDescent="0.35">
      <c r="A12" s="57" t="s">
        <v>52</v>
      </c>
      <c r="B12" s="57"/>
      <c r="C12" s="57"/>
      <c r="D12" s="57"/>
      <c r="E12" s="57"/>
      <c r="F12" s="57"/>
      <c r="G12" s="30"/>
      <c r="H12" s="60"/>
    </row>
    <row r="13" spans="1:8" ht="14.4" customHeight="1" thickBot="1" x14ac:dyDescent="0.35">
      <c r="A13" s="31"/>
      <c r="B13" s="31"/>
      <c r="C13" s="31"/>
      <c r="D13" s="31"/>
      <c r="E13" s="31"/>
      <c r="F13" s="31"/>
      <c r="G13" s="32"/>
      <c r="H13" s="14"/>
    </row>
    <row r="14" spans="1:8" ht="31.2" customHeight="1" x14ac:dyDescent="0.3">
      <c r="A14" s="61" t="s">
        <v>24</v>
      </c>
      <c r="B14" s="61"/>
      <c r="C14" s="61"/>
      <c r="D14" s="61"/>
      <c r="E14" s="61"/>
      <c r="F14" s="61"/>
      <c r="G14" s="62"/>
      <c r="H14" s="59">
        <v>5000</v>
      </c>
    </row>
    <row r="15" spans="1:8" ht="28.2" customHeight="1" thickBot="1" x14ac:dyDescent="0.35">
      <c r="A15" s="69" t="s">
        <v>40</v>
      </c>
      <c r="B15" s="69"/>
      <c r="C15" s="69"/>
      <c r="D15" s="69"/>
      <c r="E15" s="69"/>
      <c r="F15" s="69"/>
      <c r="G15" s="70"/>
      <c r="H15" s="60"/>
    </row>
    <row r="16" spans="1:8" ht="28.2" customHeight="1" x14ac:dyDescent="0.3">
      <c r="A16" s="13"/>
      <c r="B16" s="13"/>
      <c r="C16" s="13"/>
      <c r="D16" s="13"/>
      <c r="E16" s="13"/>
      <c r="F16" s="13"/>
      <c r="G16" s="13"/>
      <c r="H16" s="14"/>
    </row>
    <row r="17" spans="1:17" ht="12.9" thickBot="1" x14ac:dyDescent="0.35">
      <c r="A17" s="12"/>
      <c r="B17" s="12"/>
      <c r="C17" s="12"/>
      <c r="D17" s="12"/>
      <c r="E17" s="12"/>
      <c r="F17" s="12"/>
      <c r="G17" s="12"/>
      <c r="H17" s="14"/>
    </row>
    <row r="18" spans="1:17" s="7" customFormat="1" ht="33.65" customHeight="1" x14ac:dyDescent="0.3">
      <c r="A18" s="61" t="s">
        <v>41</v>
      </c>
      <c r="B18" s="61"/>
      <c r="C18" s="61"/>
      <c r="D18" s="61"/>
      <c r="E18" s="61"/>
      <c r="F18" s="61"/>
      <c r="G18" s="62"/>
      <c r="H18" s="59">
        <v>197948</v>
      </c>
    </row>
    <row r="19" spans="1:17" s="7" customFormat="1" ht="29.4" customHeight="1" thickBot="1" x14ac:dyDescent="0.35">
      <c r="A19" s="61" t="s">
        <v>42</v>
      </c>
      <c r="B19" s="61"/>
      <c r="C19" s="61"/>
      <c r="D19" s="61"/>
      <c r="E19" s="61"/>
      <c r="F19" s="61"/>
      <c r="G19" s="62"/>
      <c r="H19" s="60"/>
    </row>
    <row r="20" spans="1:17" x14ac:dyDescent="0.3">
      <c r="A20" s="15"/>
      <c r="B20" s="15"/>
      <c r="C20" s="15"/>
      <c r="D20" s="15"/>
      <c r="E20" s="15"/>
      <c r="F20" s="15"/>
      <c r="G20" s="15"/>
      <c r="H20" s="14"/>
    </row>
    <row r="21" spans="1:17" ht="26.4" customHeight="1" x14ac:dyDescent="0.3">
      <c r="A21" s="63" t="s">
        <v>29</v>
      </c>
      <c r="B21" s="63"/>
      <c r="C21" s="63"/>
      <c r="D21" s="63"/>
      <c r="E21" s="63"/>
      <c r="F21" s="63"/>
      <c r="G21" s="63"/>
      <c r="H21" s="63"/>
    </row>
    <row r="22" spans="1:17" ht="26.4" customHeight="1" x14ac:dyDescent="0.3">
      <c r="A22" s="16"/>
      <c r="B22" s="16"/>
      <c r="C22" s="16"/>
      <c r="D22" s="16"/>
      <c r="E22" s="16"/>
      <c r="F22" s="16"/>
      <c r="G22" s="16"/>
      <c r="H22" s="16"/>
    </row>
    <row r="23" spans="1:17" ht="48" customHeight="1" x14ac:dyDescent="0.35">
      <c r="A23" s="56" t="s">
        <v>9</v>
      </c>
      <c r="B23" s="56"/>
      <c r="C23" s="37"/>
      <c r="D23" s="81" t="s">
        <v>199</v>
      </c>
      <c r="E23" s="81"/>
      <c r="F23" s="81"/>
      <c r="G23" s="81"/>
      <c r="H23" s="81"/>
      <c r="L23" s="98"/>
      <c r="M23" s="98"/>
      <c r="N23" s="98"/>
      <c r="O23" s="98"/>
      <c r="P23" s="98"/>
      <c r="Q23" s="99"/>
    </row>
    <row r="24" spans="1:17" ht="54.65" customHeight="1" x14ac:dyDescent="0.35">
      <c r="A24" s="56" t="s">
        <v>33</v>
      </c>
      <c r="B24" s="56"/>
      <c r="C24" s="37"/>
      <c r="D24" s="81" t="s">
        <v>197</v>
      </c>
      <c r="E24" s="81"/>
      <c r="F24" s="81"/>
      <c r="G24" s="81"/>
      <c r="H24" s="82" t="s">
        <v>1</v>
      </c>
      <c r="L24" s="100"/>
      <c r="M24" s="100"/>
      <c r="N24" s="100"/>
      <c r="O24" s="100"/>
      <c r="P24" s="100"/>
      <c r="Q24" s="99"/>
    </row>
    <row r="25" spans="1:17" ht="49.2" customHeight="1" x14ac:dyDescent="0.35">
      <c r="A25" s="56" t="s">
        <v>32</v>
      </c>
      <c r="B25" s="56"/>
      <c r="C25" s="37"/>
      <c r="D25" s="81" t="s">
        <v>197</v>
      </c>
      <c r="E25" s="81"/>
      <c r="F25" s="81"/>
      <c r="G25" s="81"/>
      <c r="H25" s="82" t="s">
        <v>2</v>
      </c>
    </row>
    <row r="26" spans="1:17" ht="49.2" customHeight="1" x14ac:dyDescent="0.35">
      <c r="A26" s="56" t="s">
        <v>3</v>
      </c>
      <c r="B26" s="56"/>
      <c r="C26" s="37"/>
      <c r="D26" s="81" t="s">
        <v>199</v>
      </c>
      <c r="E26" s="81"/>
      <c r="F26" s="81"/>
      <c r="G26" s="81"/>
      <c r="H26" s="81"/>
    </row>
    <row r="27" spans="1:17" ht="45.65" customHeight="1" x14ac:dyDescent="0.35">
      <c r="A27" s="56" t="s">
        <v>4</v>
      </c>
      <c r="B27" s="56"/>
      <c r="C27" s="37"/>
      <c r="D27" s="81" t="s">
        <v>198</v>
      </c>
      <c r="E27" s="81"/>
      <c r="F27" s="81"/>
      <c r="G27" s="81"/>
      <c r="H27" s="81"/>
    </row>
    <row r="28" spans="1:17" ht="46.95" customHeight="1" x14ac:dyDescent="0.35">
      <c r="A28" s="56" t="s">
        <v>5</v>
      </c>
      <c r="B28" s="56"/>
      <c r="C28" s="37"/>
      <c r="D28" s="81" t="s">
        <v>198</v>
      </c>
      <c r="E28" s="81"/>
      <c r="F28" s="81"/>
      <c r="G28" s="81"/>
      <c r="H28" s="81"/>
    </row>
    <row r="29" spans="1:17" ht="50.4" customHeight="1" x14ac:dyDescent="0.35">
      <c r="A29" s="56" t="s">
        <v>6</v>
      </c>
      <c r="B29" s="56"/>
      <c r="C29" s="37"/>
      <c r="D29" s="81" t="s">
        <v>198</v>
      </c>
      <c r="E29" s="81"/>
      <c r="F29" s="81"/>
      <c r="G29" s="81"/>
      <c r="H29" s="81"/>
    </row>
    <row r="30" spans="1:17" ht="46.95" customHeight="1" x14ac:dyDescent="0.35">
      <c r="A30" s="56" t="s">
        <v>30</v>
      </c>
      <c r="B30" s="56"/>
      <c r="C30" s="37"/>
      <c r="D30" s="81" t="s">
        <v>198</v>
      </c>
      <c r="E30" s="81"/>
      <c r="F30" s="81"/>
      <c r="G30" s="81"/>
      <c r="H30" s="81"/>
    </row>
    <row r="31" spans="1:17" ht="9" customHeight="1" x14ac:dyDescent="0.45">
      <c r="A31" s="17"/>
      <c r="B31" s="17"/>
      <c r="C31" s="17"/>
      <c r="D31" s="101"/>
      <c r="E31" s="101"/>
      <c r="F31" s="101"/>
      <c r="G31" s="101"/>
      <c r="H31" s="101"/>
    </row>
    <row r="32" spans="1:17" ht="63" customHeight="1" thickBot="1" x14ac:dyDescent="0.35">
      <c r="A32" s="102" t="s">
        <v>34</v>
      </c>
      <c r="B32" s="102"/>
      <c r="C32" s="102"/>
      <c r="D32" s="102"/>
      <c r="E32" s="102"/>
      <c r="F32" s="102"/>
      <c r="G32" s="102"/>
      <c r="H32" s="102"/>
    </row>
    <row r="33" spans="1:8" ht="49.2" customHeight="1" thickBot="1" x14ac:dyDescent="0.4">
      <c r="A33" s="103" t="s">
        <v>7</v>
      </c>
      <c r="B33" s="104"/>
      <c r="C33" s="104"/>
      <c r="D33" s="104"/>
      <c r="E33" s="104"/>
      <c r="F33" s="84" t="s">
        <v>8</v>
      </c>
      <c r="G33" s="84"/>
      <c r="H33" s="85"/>
    </row>
    <row r="34" spans="1:8" ht="37.950000000000003" customHeight="1" x14ac:dyDescent="0.35">
      <c r="A34" s="105" t="s">
        <v>9</v>
      </c>
      <c r="B34" s="105"/>
      <c r="C34" s="106"/>
      <c r="D34" s="83"/>
      <c r="E34" s="83"/>
      <c r="F34" s="83"/>
      <c r="G34" s="83"/>
      <c r="H34" s="83"/>
    </row>
    <row r="35" spans="1:8" ht="37.950000000000003" customHeight="1" x14ac:dyDescent="0.35">
      <c r="A35" s="56" t="s">
        <v>33</v>
      </c>
      <c r="B35" s="56"/>
      <c r="C35" s="37"/>
      <c r="D35" s="81" t="s">
        <v>38</v>
      </c>
      <c r="E35" s="81"/>
      <c r="F35" s="81"/>
      <c r="G35" s="81"/>
      <c r="H35" s="82" t="s">
        <v>1</v>
      </c>
    </row>
    <row r="36" spans="1:8" ht="37.950000000000003" customHeight="1" x14ac:dyDescent="0.35">
      <c r="A36" s="105" t="s">
        <v>5</v>
      </c>
      <c r="B36" s="105"/>
      <c r="C36" s="106"/>
      <c r="D36" s="81" t="s">
        <v>198</v>
      </c>
      <c r="E36" s="81"/>
      <c r="F36" s="81"/>
      <c r="G36" s="81"/>
      <c r="H36" s="81"/>
    </row>
    <row r="37" spans="1:8" ht="39.75" customHeight="1" x14ac:dyDescent="0.35">
      <c r="A37" s="105" t="s">
        <v>6</v>
      </c>
      <c r="B37" s="105"/>
      <c r="C37" s="106"/>
      <c r="D37" s="81" t="s">
        <v>198</v>
      </c>
      <c r="E37" s="81"/>
      <c r="F37" s="81"/>
      <c r="G37" s="81"/>
      <c r="H37" s="81"/>
    </row>
    <row r="38" spans="1:8" ht="39" customHeight="1" x14ac:dyDescent="0.35">
      <c r="A38" s="105" t="s">
        <v>10</v>
      </c>
      <c r="B38" s="105"/>
      <c r="C38" s="106"/>
      <c r="D38" s="81" t="s">
        <v>198</v>
      </c>
      <c r="E38" s="81"/>
      <c r="F38" s="81"/>
      <c r="G38" s="81"/>
      <c r="H38" s="81"/>
    </row>
    <row r="39" spans="1:8" ht="39.75" customHeight="1" x14ac:dyDescent="0.35">
      <c r="A39" s="105" t="s">
        <v>11</v>
      </c>
      <c r="B39" s="105"/>
      <c r="C39" s="106"/>
      <c r="D39" s="81" t="s">
        <v>198</v>
      </c>
      <c r="E39" s="81"/>
      <c r="F39" s="81"/>
      <c r="G39" s="81"/>
      <c r="H39" s="81"/>
    </row>
    <row r="40" spans="1:8" ht="39.75" customHeight="1" x14ac:dyDescent="0.35">
      <c r="A40" s="105" t="s">
        <v>12</v>
      </c>
      <c r="B40" s="105"/>
      <c r="C40" s="106"/>
      <c r="D40" s="81" t="s">
        <v>199</v>
      </c>
      <c r="E40" s="81"/>
      <c r="F40" s="81"/>
      <c r="G40" s="81"/>
      <c r="H40" s="81"/>
    </row>
    <row r="41" spans="1:8" ht="40.5" customHeight="1" thickBot="1" x14ac:dyDescent="0.4">
      <c r="A41" s="105" t="s">
        <v>35</v>
      </c>
      <c r="B41" s="105"/>
      <c r="C41" s="106"/>
      <c r="D41" s="81" t="s">
        <v>199</v>
      </c>
      <c r="E41" s="81"/>
      <c r="F41" s="81"/>
      <c r="G41" s="81"/>
      <c r="H41" s="81"/>
    </row>
    <row r="42" spans="1:8" ht="49.2" customHeight="1" thickBot="1" x14ac:dyDescent="0.4">
      <c r="A42" s="103" t="s">
        <v>13</v>
      </c>
      <c r="B42" s="104"/>
      <c r="C42" s="104"/>
      <c r="D42" s="104"/>
      <c r="E42" s="104"/>
      <c r="F42" s="84" t="s">
        <v>8</v>
      </c>
      <c r="G42" s="84"/>
      <c r="H42" s="85"/>
    </row>
    <row r="43" spans="1:8" ht="39.65" customHeight="1" x14ac:dyDescent="0.35">
      <c r="A43" s="105" t="s">
        <v>9</v>
      </c>
      <c r="B43" s="105"/>
      <c r="C43" s="106"/>
      <c r="D43" s="83" t="s">
        <v>199</v>
      </c>
      <c r="E43" s="83"/>
      <c r="F43" s="83"/>
      <c r="G43" s="83"/>
      <c r="H43" s="83"/>
    </row>
    <row r="44" spans="1:8" ht="37.200000000000003" customHeight="1" x14ac:dyDescent="0.35">
      <c r="A44" s="56" t="s">
        <v>33</v>
      </c>
      <c r="B44" s="56"/>
      <c r="C44" s="37"/>
      <c r="D44" s="81" t="s">
        <v>38</v>
      </c>
      <c r="E44" s="81"/>
      <c r="F44" s="81"/>
      <c r="G44" s="81"/>
      <c r="H44" s="82" t="s">
        <v>1</v>
      </c>
    </row>
    <row r="45" spans="1:8" ht="34.950000000000003" customHeight="1" x14ac:dyDescent="0.35">
      <c r="A45" s="105" t="s">
        <v>5</v>
      </c>
      <c r="B45" s="105"/>
      <c r="C45" s="106"/>
      <c r="D45" s="81" t="s">
        <v>37</v>
      </c>
      <c r="E45" s="81"/>
      <c r="F45" s="81"/>
      <c r="G45" s="81"/>
      <c r="H45" s="81"/>
    </row>
    <row r="46" spans="1:8" ht="33.75" customHeight="1" x14ac:dyDescent="0.35">
      <c r="A46" s="105" t="s">
        <v>6</v>
      </c>
      <c r="B46" s="105"/>
      <c r="C46" s="106"/>
      <c r="D46" s="81" t="s">
        <v>37</v>
      </c>
      <c r="E46" s="81"/>
      <c r="F46" s="81"/>
      <c r="G46" s="81"/>
      <c r="H46" s="81"/>
    </row>
    <row r="47" spans="1:8" ht="36.75" customHeight="1" x14ac:dyDescent="0.35">
      <c r="A47" s="105" t="s">
        <v>10</v>
      </c>
      <c r="B47" s="105"/>
      <c r="C47" s="106"/>
      <c r="D47" s="81" t="s">
        <v>200</v>
      </c>
      <c r="E47" s="81"/>
      <c r="F47" s="81"/>
      <c r="G47" s="81"/>
      <c r="H47" s="81"/>
    </row>
    <row r="48" spans="1:8" ht="35.4" customHeight="1" x14ac:dyDescent="0.35">
      <c r="A48" s="105" t="s">
        <v>11</v>
      </c>
      <c r="B48" s="105"/>
      <c r="C48" s="106"/>
      <c r="D48" s="81" t="s">
        <v>37</v>
      </c>
      <c r="E48" s="81"/>
      <c r="F48" s="81"/>
      <c r="G48" s="81"/>
      <c r="H48" s="81"/>
    </row>
    <row r="49" spans="1:8" ht="39.65" customHeight="1" x14ac:dyDescent="0.35">
      <c r="A49" s="105" t="s">
        <v>12</v>
      </c>
      <c r="B49" s="105"/>
      <c r="C49" s="106"/>
      <c r="D49" s="81" t="s">
        <v>199</v>
      </c>
      <c r="E49" s="81"/>
      <c r="F49" s="81"/>
      <c r="G49" s="81"/>
      <c r="H49" s="81"/>
    </row>
    <row r="50" spans="1:8" ht="40.5" customHeight="1" x14ac:dyDescent="0.35">
      <c r="A50" s="105" t="s">
        <v>35</v>
      </c>
      <c r="B50" s="105"/>
      <c r="C50" s="106"/>
      <c r="D50" s="81" t="s">
        <v>198</v>
      </c>
      <c r="E50" s="81"/>
      <c r="F50" s="81"/>
      <c r="G50" s="81"/>
      <c r="H50" s="81"/>
    </row>
    <row r="51" spans="1:8" ht="25.5" customHeight="1" x14ac:dyDescent="0.35">
      <c r="A51" s="107"/>
      <c r="B51" s="108"/>
      <c r="C51" s="108"/>
      <c r="D51" s="108"/>
      <c r="E51" s="108"/>
      <c r="F51" s="108"/>
      <c r="G51" s="108"/>
      <c r="H51" s="108"/>
    </row>
    <row r="52" spans="1:8" ht="43.2" customHeight="1" x14ac:dyDescent="0.35">
      <c r="A52" s="105" t="s">
        <v>9</v>
      </c>
      <c r="B52" s="105"/>
      <c r="C52" s="106"/>
      <c r="D52" s="81" t="s">
        <v>199</v>
      </c>
      <c r="E52" s="81"/>
      <c r="F52" s="81"/>
      <c r="G52" s="81"/>
      <c r="H52" s="81"/>
    </row>
    <row r="53" spans="1:8" ht="39" customHeight="1" x14ac:dyDescent="0.35">
      <c r="A53" s="56" t="s">
        <v>33</v>
      </c>
      <c r="B53" s="56"/>
      <c r="C53" s="37"/>
      <c r="D53" s="81" t="s">
        <v>38</v>
      </c>
      <c r="E53" s="81"/>
      <c r="F53" s="81"/>
      <c r="G53" s="81"/>
      <c r="H53" s="82" t="s">
        <v>1</v>
      </c>
    </row>
    <row r="54" spans="1:8" ht="38.4" customHeight="1" x14ac:dyDescent="0.35">
      <c r="A54" s="105" t="s">
        <v>5</v>
      </c>
      <c r="B54" s="105"/>
      <c r="C54" s="106"/>
      <c r="D54" s="81" t="s">
        <v>199</v>
      </c>
      <c r="E54" s="81"/>
      <c r="F54" s="81"/>
      <c r="G54" s="81"/>
      <c r="H54" s="81"/>
    </row>
    <row r="55" spans="1:8" ht="39.75" customHeight="1" x14ac:dyDescent="0.35">
      <c r="A55" s="105" t="s">
        <v>6</v>
      </c>
      <c r="B55" s="105"/>
      <c r="C55" s="106"/>
      <c r="D55" s="81" t="s">
        <v>199</v>
      </c>
      <c r="E55" s="81"/>
      <c r="F55" s="81"/>
      <c r="G55" s="81"/>
      <c r="H55" s="81"/>
    </row>
    <row r="56" spans="1:8" ht="37.5" customHeight="1" x14ac:dyDescent="0.35">
      <c r="A56" s="105" t="s">
        <v>10</v>
      </c>
      <c r="B56" s="105"/>
      <c r="C56" s="106"/>
      <c r="D56" s="81" t="s">
        <v>198</v>
      </c>
      <c r="E56" s="81"/>
      <c r="F56" s="81"/>
      <c r="G56" s="81"/>
      <c r="H56" s="81"/>
    </row>
    <row r="57" spans="1:8" ht="37.200000000000003" customHeight="1" x14ac:dyDescent="0.35">
      <c r="A57" s="105" t="s">
        <v>11</v>
      </c>
      <c r="B57" s="105"/>
      <c r="C57" s="106"/>
      <c r="D57" s="81" t="s">
        <v>200</v>
      </c>
      <c r="E57" s="81"/>
      <c r="F57" s="81"/>
      <c r="G57" s="81"/>
      <c r="H57" s="81"/>
    </row>
    <row r="58" spans="1:8" ht="37.950000000000003" customHeight="1" x14ac:dyDescent="0.35">
      <c r="A58" s="105" t="s">
        <v>12</v>
      </c>
      <c r="B58" s="105"/>
      <c r="C58" s="106"/>
      <c r="D58" s="81" t="s">
        <v>198</v>
      </c>
      <c r="E58" s="81"/>
      <c r="F58" s="81"/>
      <c r="G58" s="81"/>
      <c r="H58" s="81"/>
    </row>
    <row r="59" spans="1:8" ht="41.25" customHeight="1" x14ac:dyDescent="0.35">
      <c r="A59" s="105" t="s">
        <v>35</v>
      </c>
      <c r="B59" s="105"/>
      <c r="C59" s="106"/>
      <c r="D59" s="81" t="s">
        <v>200</v>
      </c>
      <c r="E59" s="81"/>
      <c r="F59" s="81"/>
      <c r="G59" s="81"/>
      <c r="H59" s="81"/>
    </row>
    <row r="60" spans="1:8" ht="10.5" customHeight="1" x14ac:dyDescent="0.3">
      <c r="A60" s="109"/>
      <c r="B60" s="109"/>
      <c r="C60" s="109"/>
      <c r="D60" s="109"/>
      <c r="E60" s="109"/>
      <c r="F60" s="109"/>
      <c r="G60" s="109"/>
      <c r="H60" s="109"/>
    </row>
    <row r="61" spans="1:8" ht="51.65" customHeight="1" x14ac:dyDescent="0.3">
      <c r="A61" s="109" t="s">
        <v>14</v>
      </c>
      <c r="B61" s="109"/>
      <c r="C61" s="109"/>
      <c r="D61" s="109"/>
      <c r="E61" s="109"/>
      <c r="F61" s="109"/>
      <c r="G61" s="109"/>
      <c r="H61" s="109"/>
    </row>
    <row r="62" spans="1:8" ht="13.5" customHeight="1" thickBot="1" x14ac:dyDescent="0.35">
      <c r="A62" s="110"/>
      <c r="B62" s="110"/>
      <c r="C62" s="110"/>
      <c r="D62" s="110"/>
      <c r="E62" s="110"/>
      <c r="F62" s="110"/>
      <c r="G62" s="110"/>
      <c r="H62" s="110"/>
    </row>
    <row r="63" spans="1:8" ht="61.2" customHeight="1" thickBot="1" x14ac:dyDescent="0.35">
      <c r="A63" s="75" t="s">
        <v>27</v>
      </c>
      <c r="B63" s="76"/>
      <c r="C63" s="76"/>
      <c r="D63" s="76"/>
      <c r="E63" s="76"/>
      <c r="F63" s="76"/>
      <c r="G63" s="76"/>
      <c r="H63" s="111"/>
    </row>
    <row r="64" spans="1:8" ht="82.5" customHeight="1" x14ac:dyDescent="0.3">
      <c r="A64" s="77" t="s">
        <v>15</v>
      </c>
      <c r="B64" s="77"/>
      <c r="C64" s="18"/>
      <c r="D64" s="18" t="s">
        <v>36</v>
      </c>
      <c r="E64" s="18" t="s">
        <v>31</v>
      </c>
      <c r="F64" s="39" t="s">
        <v>100</v>
      </c>
      <c r="G64" s="18" t="s">
        <v>101</v>
      </c>
      <c r="H64" s="18" t="s">
        <v>16</v>
      </c>
    </row>
    <row r="65" spans="1:8" ht="25.2" customHeight="1" x14ac:dyDescent="0.3">
      <c r="A65" s="112">
        <v>1</v>
      </c>
      <c r="B65" s="113" t="s">
        <v>149</v>
      </c>
      <c r="C65" s="113" t="s">
        <v>56</v>
      </c>
      <c r="D65" s="40" t="s">
        <v>53</v>
      </c>
      <c r="E65" s="114">
        <v>37</v>
      </c>
      <c r="F65" s="115" t="s">
        <v>102</v>
      </c>
      <c r="G65" s="119"/>
      <c r="H65" s="78">
        <f>E65*G65</f>
        <v>0</v>
      </c>
    </row>
    <row r="66" spans="1:8" ht="25.2" customHeight="1" x14ac:dyDescent="0.3">
      <c r="A66" s="112">
        <v>2</v>
      </c>
      <c r="B66" s="113" t="s">
        <v>150</v>
      </c>
      <c r="C66" s="113" t="s">
        <v>57</v>
      </c>
      <c r="D66" s="40" t="s">
        <v>53</v>
      </c>
      <c r="E66" s="114">
        <v>30</v>
      </c>
      <c r="F66" s="115" t="s">
        <v>103</v>
      </c>
      <c r="G66" s="119"/>
      <c r="H66" s="78">
        <f t="shared" ref="H66:H114" si="0">E66*G66</f>
        <v>0</v>
      </c>
    </row>
    <row r="67" spans="1:8" ht="25.2" customHeight="1" x14ac:dyDescent="0.3">
      <c r="A67" s="112">
        <v>3</v>
      </c>
      <c r="B67" s="113" t="s">
        <v>151</v>
      </c>
      <c r="C67" s="113" t="s">
        <v>58</v>
      </c>
      <c r="D67" s="40" t="s">
        <v>53</v>
      </c>
      <c r="E67" s="114">
        <v>7</v>
      </c>
      <c r="F67" s="115" t="s">
        <v>104</v>
      </c>
      <c r="G67" s="119"/>
      <c r="H67" s="78">
        <f t="shared" si="0"/>
        <v>0</v>
      </c>
    </row>
    <row r="68" spans="1:8" ht="25.2" customHeight="1" x14ac:dyDescent="0.3">
      <c r="A68" s="112">
        <v>4</v>
      </c>
      <c r="B68" s="113" t="s">
        <v>152</v>
      </c>
      <c r="C68" s="113" t="s">
        <v>59</v>
      </c>
      <c r="D68" s="40" t="s">
        <v>53</v>
      </c>
      <c r="E68" s="114">
        <v>16</v>
      </c>
      <c r="F68" s="115" t="s">
        <v>105</v>
      </c>
      <c r="G68" s="119"/>
      <c r="H68" s="78">
        <f t="shared" si="0"/>
        <v>0</v>
      </c>
    </row>
    <row r="69" spans="1:8" ht="25.2" customHeight="1" x14ac:dyDescent="0.3">
      <c r="A69" s="112">
        <v>5</v>
      </c>
      <c r="B69" s="113" t="s">
        <v>153</v>
      </c>
      <c r="C69" s="113" t="s">
        <v>60</v>
      </c>
      <c r="D69" s="40" t="s">
        <v>53</v>
      </c>
      <c r="E69" s="114">
        <v>36</v>
      </c>
      <c r="F69" s="115" t="s">
        <v>106</v>
      </c>
      <c r="G69" s="119"/>
      <c r="H69" s="78">
        <f t="shared" si="0"/>
        <v>0</v>
      </c>
    </row>
    <row r="70" spans="1:8" ht="25.2" customHeight="1" x14ac:dyDescent="0.3">
      <c r="A70" s="112">
        <v>7</v>
      </c>
      <c r="B70" s="113" t="s">
        <v>154</v>
      </c>
      <c r="C70" s="113" t="s">
        <v>61</v>
      </c>
      <c r="D70" s="40" t="s">
        <v>53</v>
      </c>
      <c r="E70" s="114">
        <v>5</v>
      </c>
      <c r="F70" s="115" t="s">
        <v>107</v>
      </c>
      <c r="G70" s="119"/>
      <c r="H70" s="78">
        <f t="shared" si="0"/>
        <v>0</v>
      </c>
    </row>
    <row r="71" spans="1:8" ht="25.2" customHeight="1" x14ac:dyDescent="0.3">
      <c r="A71" s="112">
        <v>8</v>
      </c>
      <c r="B71" s="113" t="s">
        <v>155</v>
      </c>
      <c r="C71" s="113" t="s">
        <v>62</v>
      </c>
      <c r="D71" s="40" t="s">
        <v>53</v>
      </c>
      <c r="E71" s="114">
        <v>7</v>
      </c>
      <c r="F71" s="115" t="s">
        <v>108</v>
      </c>
      <c r="G71" s="119"/>
      <c r="H71" s="78">
        <f t="shared" si="0"/>
        <v>0</v>
      </c>
    </row>
    <row r="72" spans="1:8" ht="25.2" customHeight="1" x14ac:dyDescent="0.3">
      <c r="A72" s="112">
        <v>9</v>
      </c>
      <c r="B72" s="113" t="s">
        <v>156</v>
      </c>
      <c r="C72" s="113" t="s">
        <v>63</v>
      </c>
      <c r="D72" s="40" t="s">
        <v>53</v>
      </c>
      <c r="E72" s="114">
        <v>28</v>
      </c>
      <c r="F72" s="115" t="s">
        <v>109</v>
      </c>
      <c r="G72" s="119"/>
      <c r="H72" s="78">
        <f t="shared" si="0"/>
        <v>0</v>
      </c>
    </row>
    <row r="73" spans="1:8" ht="25.2" customHeight="1" x14ac:dyDescent="0.3">
      <c r="A73" s="112">
        <v>10</v>
      </c>
      <c r="B73" s="113" t="s">
        <v>157</v>
      </c>
      <c r="C73" s="113" t="s">
        <v>148</v>
      </c>
      <c r="D73" s="40" t="s">
        <v>53</v>
      </c>
      <c r="E73" s="114">
        <v>48</v>
      </c>
      <c r="F73" s="115" t="s">
        <v>110</v>
      </c>
      <c r="G73" s="119"/>
      <c r="H73" s="78">
        <f t="shared" si="0"/>
        <v>0</v>
      </c>
    </row>
    <row r="74" spans="1:8" ht="25.2" customHeight="1" x14ac:dyDescent="0.3">
      <c r="A74" s="112">
        <v>11</v>
      </c>
      <c r="B74" s="113" t="s">
        <v>158</v>
      </c>
      <c r="C74" s="113" t="s">
        <v>64</v>
      </c>
      <c r="D74" s="40" t="s">
        <v>53</v>
      </c>
      <c r="E74" s="114">
        <v>48</v>
      </c>
      <c r="F74" s="115" t="s">
        <v>111</v>
      </c>
      <c r="G74" s="119"/>
      <c r="H74" s="78">
        <f t="shared" si="0"/>
        <v>0</v>
      </c>
    </row>
    <row r="75" spans="1:8" ht="25.2" customHeight="1" x14ac:dyDescent="0.3">
      <c r="A75" s="112">
        <v>14</v>
      </c>
      <c r="B75" s="113" t="s">
        <v>159</v>
      </c>
      <c r="C75" s="113" t="s">
        <v>65</v>
      </c>
      <c r="D75" s="40" t="s">
        <v>53</v>
      </c>
      <c r="E75" s="114">
        <v>6</v>
      </c>
      <c r="F75" s="115" t="s">
        <v>112</v>
      </c>
      <c r="G75" s="119"/>
      <c r="H75" s="78">
        <f t="shared" si="0"/>
        <v>0</v>
      </c>
    </row>
    <row r="76" spans="1:8" ht="25.2" customHeight="1" x14ac:dyDescent="0.3">
      <c r="A76" s="112">
        <v>15</v>
      </c>
      <c r="B76" s="113" t="s">
        <v>160</v>
      </c>
      <c r="C76" s="113" t="s">
        <v>66</v>
      </c>
      <c r="D76" s="40" t="s">
        <v>53</v>
      </c>
      <c r="E76" s="114">
        <v>3</v>
      </c>
      <c r="F76" s="115" t="s">
        <v>113</v>
      </c>
      <c r="G76" s="119"/>
      <c r="H76" s="78">
        <f t="shared" si="0"/>
        <v>0</v>
      </c>
    </row>
    <row r="77" spans="1:8" ht="25.2" customHeight="1" x14ac:dyDescent="0.3">
      <c r="A77" s="112">
        <v>16</v>
      </c>
      <c r="B77" s="113" t="s">
        <v>161</v>
      </c>
      <c r="C77" s="113" t="s">
        <v>67</v>
      </c>
      <c r="D77" s="40" t="s">
        <v>53</v>
      </c>
      <c r="E77" s="114">
        <v>2</v>
      </c>
      <c r="F77" s="115" t="s">
        <v>114</v>
      </c>
      <c r="G77" s="119"/>
      <c r="H77" s="78">
        <f t="shared" si="0"/>
        <v>0</v>
      </c>
    </row>
    <row r="78" spans="1:8" ht="25.2" customHeight="1" x14ac:dyDescent="0.3">
      <c r="A78" s="112">
        <v>17</v>
      </c>
      <c r="B78" s="113" t="s">
        <v>162</v>
      </c>
      <c r="C78" s="113" t="s">
        <v>68</v>
      </c>
      <c r="D78" s="40" t="s">
        <v>53</v>
      </c>
      <c r="E78" s="114">
        <v>5</v>
      </c>
      <c r="F78" s="115" t="s">
        <v>115</v>
      </c>
      <c r="G78" s="119"/>
      <c r="H78" s="78">
        <f t="shared" si="0"/>
        <v>0</v>
      </c>
    </row>
    <row r="79" spans="1:8" ht="25.2" customHeight="1" x14ac:dyDescent="0.3">
      <c r="A79" s="112">
        <v>18</v>
      </c>
      <c r="B79" s="113" t="s">
        <v>163</v>
      </c>
      <c r="C79" s="113" t="s">
        <v>69</v>
      </c>
      <c r="D79" s="40" t="s">
        <v>53</v>
      </c>
      <c r="E79" s="114">
        <v>5</v>
      </c>
      <c r="F79" s="115" t="s">
        <v>116</v>
      </c>
      <c r="G79" s="119"/>
      <c r="H79" s="78">
        <f t="shared" si="0"/>
        <v>0</v>
      </c>
    </row>
    <row r="80" spans="1:8" ht="25.2" customHeight="1" x14ac:dyDescent="0.3">
      <c r="A80" s="112">
        <v>19</v>
      </c>
      <c r="B80" s="113" t="s">
        <v>164</v>
      </c>
      <c r="C80" s="113" t="s">
        <v>70</v>
      </c>
      <c r="D80" s="40" t="s">
        <v>54</v>
      </c>
      <c r="E80" s="114">
        <v>5</v>
      </c>
      <c r="F80" s="115" t="s">
        <v>117</v>
      </c>
      <c r="G80" s="119"/>
      <c r="H80" s="78">
        <f t="shared" si="0"/>
        <v>0</v>
      </c>
    </row>
    <row r="81" spans="1:8" ht="25.2" customHeight="1" x14ac:dyDescent="0.3">
      <c r="A81" s="112">
        <v>20</v>
      </c>
      <c r="B81" s="113" t="s">
        <v>165</v>
      </c>
      <c r="C81" s="113" t="s">
        <v>71</v>
      </c>
      <c r="D81" s="40" t="s">
        <v>53</v>
      </c>
      <c r="E81" s="114">
        <v>7</v>
      </c>
      <c r="F81" s="115" t="s">
        <v>118</v>
      </c>
      <c r="G81" s="119"/>
      <c r="H81" s="78">
        <f t="shared" si="0"/>
        <v>0</v>
      </c>
    </row>
    <row r="82" spans="1:8" ht="25.2" customHeight="1" x14ac:dyDescent="0.3">
      <c r="A82" s="112">
        <v>21</v>
      </c>
      <c r="B82" s="113" t="s">
        <v>166</v>
      </c>
      <c r="C82" s="113" t="s">
        <v>72</v>
      </c>
      <c r="D82" s="40" t="s">
        <v>53</v>
      </c>
      <c r="E82" s="114">
        <v>3</v>
      </c>
      <c r="F82" s="115" t="s">
        <v>119</v>
      </c>
      <c r="G82" s="119"/>
      <c r="H82" s="78">
        <f t="shared" si="0"/>
        <v>0</v>
      </c>
    </row>
    <row r="83" spans="1:8" ht="25.2" customHeight="1" x14ac:dyDescent="0.3">
      <c r="A83" s="112">
        <v>22</v>
      </c>
      <c r="B83" s="113" t="s">
        <v>167</v>
      </c>
      <c r="C83" s="113" t="s">
        <v>73</v>
      </c>
      <c r="D83" s="40" t="s">
        <v>53</v>
      </c>
      <c r="E83" s="114">
        <v>4</v>
      </c>
      <c r="F83" s="115" t="s">
        <v>120</v>
      </c>
      <c r="G83" s="119"/>
      <c r="H83" s="78">
        <f t="shared" si="0"/>
        <v>0</v>
      </c>
    </row>
    <row r="84" spans="1:8" ht="25.2" customHeight="1" x14ac:dyDescent="0.3">
      <c r="A84" s="112">
        <v>23</v>
      </c>
      <c r="B84" s="113" t="s">
        <v>168</v>
      </c>
      <c r="C84" s="113" t="s">
        <v>74</v>
      </c>
      <c r="D84" s="40" t="s">
        <v>53</v>
      </c>
      <c r="E84" s="114">
        <v>4</v>
      </c>
      <c r="F84" s="115" t="s">
        <v>121</v>
      </c>
      <c r="G84" s="119"/>
      <c r="H84" s="78">
        <f t="shared" si="0"/>
        <v>0</v>
      </c>
    </row>
    <row r="85" spans="1:8" ht="25.2" customHeight="1" x14ac:dyDescent="0.3">
      <c r="A85" s="112">
        <v>24</v>
      </c>
      <c r="B85" s="113" t="s">
        <v>169</v>
      </c>
      <c r="C85" s="113" t="s">
        <v>75</v>
      </c>
      <c r="D85" s="40" t="s">
        <v>53</v>
      </c>
      <c r="E85" s="114">
        <v>4</v>
      </c>
      <c r="F85" s="115" t="s">
        <v>122</v>
      </c>
      <c r="G85" s="119"/>
      <c r="H85" s="78">
        <f t="shared" si="0"/>
        <v>0</v>
      </c>
    </row>
    <row r="86" spans="1:8" ht="25.2" customHeight="1" x14ac:dyDescent="0.3">
      <c r="A86" s="112">
        <v>25</v>
      </c>
      <c r="B86" s="113" t="s">
        <v>170</v>
      </c>
      <c r="C86" s="113" t="s">
        <v>76</v>
      </c>
      <c r="D86" s="40" t="s">
        <v>53</v>
      </c>
      <c r="E86" s="114">
        <v>5</v>
      </c>
      <c r="F86" s="115" t="s">
        <v>123</v>
      </c>
      <c r="G86" s="119"/>
      <c r="H86" s="78">
        <f t="shared" si="0"/>
        <v>0</v>
      </c>
    </row>
    <row r="87" spans="1:8" ht="25.2" customHeight="1" x14ac:dyDescent="0.3">
      <c r="A87" s="112">
        <v>26</v>
      </c>
      <c r="B87" s="113" t="s">
        <v>171</v>
      </c>
      <c r="C87" s="113" t="s">
        <v>77</v>
      </c>
      <c r="D87" s="40" t="s">
        <v>54</v>
      </c>
      <c r="E87" s="114">
        <v>1</v>
      </c>
      <c r="F87" s="115" t="s">
        <v>124</v>
      </c>
      <c r="G87" s="119"/>
      <c r="H87" s="78">
        <f t="shared" si="0"/>
        <v>0</v>
      </c>
    </row>
    <row r="88" spans="1:8" ht="25.2" customHeight="1" x14ac:dyDescent="0.3">
      <c r="A88" s="112">
        <v>27</v>
      </c>
      <c r="B88" s="113" t="s">
        <v>172</v>
      </c>
      <c r="C88" s="113" t="s">
        <v>78</v>
      </c>
      <c r="D88" s="40" t="s">
        <v>54</v>
      </c>
      <c r="E88" s="114">
        <v>4</v>
      </c>
      <c r="F88" s="115" t="s">
        <v>125</v>
      </c>
      <c r="G88" s="119"/>
      <c r="H88" s="78">
        <f t="shared" si="0"/>
        <v>0</v>
      </c>
    </row>
    <row r="89" spans="1:8" ht="25.2" customHeight="1" x14ac:dyDescent="0.3">
      <c r="A89" s="112">
        <v>28</v>
      </c>
      <c r="B89" s="113" t="s">
        <v>173</v>
      </c>
      <c r="C89" s="113" t="s">
        <v>79</v>
      </c>
      <c r="D89" s="40" t="s">
        <v>53</v>
      </c>
      <c r="E89" s="114">
        <v>1</v>
      </c>
      <c r="F89" s="115" t="s">
        <v>126</v>
      </c>
      <c r="G89" s="119"/>
      <c r="H89" s="78">
        <f t="shared" si="0"/>
        <v>0</v>
      </c>
    </row>
    <row r="90" spans="1:8" ht="25.2" customHeight="1" x14ac:dyDescent="0.3">
      <c r="A90" s="112">
        <v>29</v>
      </c>
      <c r="B90" s="113" t="s">
        <v>174</v>
      </c>
      <c r="C90" s="113" t="s">
        <v>80</v>
      </c>
      <c r="D90" s="40" t="s">
        <v>53</v>
      </c>
      <c r="E90" s="114">
        <v>1</v>
      </c>
      <c r="F90" s="115" t="s">
        <v>127</v>
      </c>
      <c r="G90" s="119"/>
      <c r="H90" s="78">
        <f t="shared" si="0"/>
        <v>0</v>
      </c>
    </row>
    <row r="91" spans="1:8" ht="25.2" customHeight="1" x14ac:dyDescent="0.3">
      <c r="A91" s="112">
        <v>30</v>
      </c>
      <c r="B91" s="113" t="s">
        <v>175</v>
      </c>
      <c r="C91" s="113" t="s">
        <v>81</v>
      </c>
      <c r="D91" s="40" t="s">
        <v>53</v>
      </c>
      <c r="E91" s="114">
        <v>1</v>
      </c>
      <c r="F91" s="115" t="s">
        <v>128</v>
      </c>
      <c r="G91" s="119"/>
      <c r="H91" s="78">
        <f t="shared" si="0"/>
        <v>0</v>
      </c>
    </row>
    <row r="92" spans="1:8" ht="25.2" customHeight="1" x14ac:dyDescent="0.3">
      <c r="A92" s="112">
        <v>31</v>
      </c>
      <c r="B92" s="113" t="s">
        <v>176</v>
      </c>
      <c r="C92" s="113" t="s">
        <v>82</v>
      </c>
      <c r="D92" s="40" t="s">
        <v>53</v>
      </c>
      <c r="E92" s="114">
        <v>3</v>
      </c>
      <c r="F92" s="115" t="s">
        <v>129</v>
      </c>
      <c r="G92" s="119"/>
      <c r="H92" s="78">
        <f t="shared" si="0"/>
        <v>0</v>
      </c>
    </row>
    <row r="93" spans="1:8" ht="25.2" customHeight="1" x14ac:dyDescent="0.3">
      <c r="A93" s="112">
        <v>32</v>
      </c>
      <c r="B93" s="113" t="s">
        <v>177</v>
      </c>
      <c r="C93" s="113" t="s">
        <v>83</v>
      </c>
      <c r="D93" s="40" t="s">
        <v>53</v>
      </c>
      <c r="E93" s="114">
        <v>1</v>
      </c>
      <c r="F93" s="115" t="s">
        <v>128</v>
      </c>
      <c r="G93" s="119"/>
      <c r="H93" s="78">
        <f t="shared" si="0"/>
        <v>0</v>
      </c>
    </row>
    <row r="94" spans="1:8" ht="25.2" customHeight="1" x14ac:dyDescent="0.3">
      <c r="A94" s="112">
        <v>33</v>
      </c>
      <c r="B94" s="113" t="s">
        <v>178</v>
      </c>
      <c r="C94" s="113" t="s">
        <v>84</v>
      </c>
      <c r="D94" s="40" t="s">
        <v>53</v>
      </c>
      <c r="E94" s="114">
        <v>1</v>
      </c>
      <c r="F94" s="115" t="s">
        <v>130</v>
      </c>
      <c r="G94" s="119"/>
      <c r="H94" s="78">
        <f t="shared" si="0"/>
        <v>0</v>
      </c>
    </row>
    <row r="95" spans="1:8" ht="25.2" customHeight="1" x14ac:dyDescent="0.3">
      <c r="A95" s="112">
        <v>34</v>
      </c>
      <c r="B95" s="113" t="s">
        <v>179</v>
      </c>
      <c r="C95" s="113" t="s">
        <v>85</v>
      </c>
      <c r="D95" s="40" t="s">
        <v>53</v>
      </c>
      <c r="E95" s="114">
        <v>1</v>
      </c>
      <c r="F95" s="115" t="s">
        <v>131</v>
      </c>
      <c r="G95" s="119"/>
      <c r="H95" s="78">
        <f t="shared" si="0"/>
        <v>0</v>
      </c>
    </row>
    <row r="96" spans="1:8" ht="25.2" customHeight="1" x14ac:dyDescent="0.3">
      <c r="A96" s="112">
        <v>35</v>
      </c>
      <c r="B96" s="113" t="s">
        <v>180</v>
      </c>
      <c r="C96" s="113" t="s">
        <v>86</v>
      </c>
      <c r="D96" s="40" t="s">
        <v>53</v>
      </c>
      <c r="E96" s="114">
        <v>4</v>
      </c>
      <c r="F96" s="115" t="s">
        <v>132</v>
      </c>
      <c r="G96" s="119"/>
      <c r="H96" s="78">
        <f t="shared" si="0"/>
        <v>0</v>
      </c>
    </row>
    <row r="97" spans="1:8" ht="25.2" customHeight="1" x14ac:dyDescent="0.3">
      <c r="A97" s="112">
        <v>37</v>
      </c>
      <c r="B97" s="113" t="s">
        <v>181</v>
      </c>
      <c r="C97" s="113" t="s">
        <v>87</v>
      </c>
      <c r="D97" s="40" t="s">
        <v>53</v>
      </c>
      <c r="E97" s="114">
        <v>4</v>
      </c>
      <c r="F97" s="115" t="s">
        <v>133</v>
      </c>
      <c r="G97" s="119"/>
      <c r="H97" s="78">
        <f t="shared" si="0"/>
        <v>0</v>
      </c>
    </row>
    <row r="98" spans="1:8" ht="25.2" customHeight="1" x14ac:dyDescent="0.3">
      <c r="A98" s="112">
        <v>38</v>
      </c>
      <c r="B98" s="113" t="s">
        <v>162</v>
      </c>
      <c r="C98" s="113" t="s">
        <v>68</v>
      </c>
      <c r="D98" s="40" t="s">
        <v>53</v>
      </c>
      <c r="E98" s="114">
        <v>7</v>
      </c>
      <c r="F98" s="115" t="s">
        <v>134</v>
      </c>
      <c r="G98" s="119"/>
      <c r="H98" s="78">
        <f t="shared" si="0"/>
        <v>0</v>
      </c>
    </row>
    <row r="99" spans="1:8" ht="25.2" customHeight="1" x14ac:dyDescent="0.3">
      <c r="A99" s="112">
        <v>39</v>
      </c>
      <c r="B99" s="113" t="s">
        <v>160</v>
      </c>
      <c r="C99" s="113" t="s">
        <v>66</v>
      </c>
      <c r="D99" s="40" t="s">
        <v>53</v>
      </c>
      <c r="E99" s="114">
        <v>9</v>
      </c>
      <c r="F99" s="115" t="s">
        <v>135</v>
      </c>
      <c r="G99" s="119"/>
      <c r="H99" s="78">
        <f t="shared" si="0"/>
        <v>0</v>
      </c>
    </row>
    <row r="100" spans="1:8" ht="25.2" customHeight="1" x14ac:dyDescent="0.3">
      <c r="A100" s="112">
        <v>40</v>
      </c>
      <c r="B100" s="113" t="s">
        <v>182</v>
      </c>
      <c r="C100" s="113" t="s">
        <v>88</v>
      </c>
      <c r="D100" s="40" t="s">
        <v>53</v>
      </c>
      <c r="E100" s="114">
        <v>12</v>
      </c>
      <c r="F100" s="115" t="s">
        <v>119</v>
      </c>
      <c r="G100" s="119"/>
      <c r="H100" s="78">
        <f t="shared" si="0"/>
        <v>0</v>
      </c>
    </row>
    <row r="101" spans="1:8" ht="25.2" customHeight="1" x14ac:dyDescent="0.3">
      <c r="A101" s="112">
        <v>41</v>
      </c>
      <c r="B101" s="113" t="s">
        <v>164</v>
      </c>
      <c r="C101" s="113" t="s">
        <v>89</v>
      </c>
      <c r="D101" s="40" t="s">
        <v>53</v>
      </c>
      <c r="E101" s="114">
        <v>13</v>
      </c>
      <c r="F101" s="115" t="s">
        <v>136</v>
      </c>
      <c r="G101" s="119"/>
      <c r="H101" s="78">
        <f t="shared" si="0"/>
        <v>0</v>
      </c>
    </row>
    <row r="102" spans="1:8" ht="25.2" customHeight="1" x14ac:dyDescent="0.3">
      <c r="A102" s="112">
        <v>42</v>
      </c>
      <c r="B102" s="113" t="s">
        <v>167</v>
      </c>
      <c r="C102" s="113" t="s">
        <v>73</v>
      </c>
      <c r="D102" s="40" t="s">
        <v>53</v>
      </c>
      <c r="E102" s="114">
        <v>9</v>
      </c>
      <c r="F102" s="115" t="s">
        <v>123</v>
      </c>
      <c r="G102" s="119"/>
      <c r="H102" s="78">
        <f t="shared" si="0"/>
        <v>0</v>
      </c>
    </row>
    <row r="103" spans="1:8" ht="25.2" customHeight="1" x14ac:dyDescent="0.3">
      <c r="A103" s="112">
        <v>43</v>
      </c>
      <c r="B103" s="113" t="s">
        <v>183</v>
      </c>
      <c r="C103" s="113" t="s">
        <v>90</v>
      </c>
      <c r="D103" s="40" t="s">
        <v>53</v>
      </c>
      <c r="E103" s="114">
        <v>8</v>
      </c>
      <c r="F103" s="115" t="s">
        <v>137</v>
      </c>
      <c r="G103" s="119"/>
      <c r="H103" s="78">
        <f t="shared" si="0"/>
        <v>0</v>
      </c>
    </row>
    <row r="104" spans="1:8" ht="25.2" customHeight="1" x14ac:dyDescent="0.3">
      <c r="A104" s="112">
        <v>44</v>
      </c>
      <c r="B104" s="113" t="s">
        <v>184</v>
      </c>
      <c r="C104" s="113" t="s">
        <v>91</v>
      </c>
      <c r="D104" s="40" t="s">
        <v>53</v>
      </c>
      <c r="E104" s="114">
        <v>7</v>
      </c>
      <c r="F104" s="115" t="s">
        <v>138</v>
      </c>
      <c r="G104" s="119"/>
      <c r="H104" s="78">
        <f t="shared" si="0"/>
        <v>0</v>
      </c>
    </row>
    <row r="105" spans="1:8" ht="25.2" customHeight="1" x14ac:dyDescent="0.3">
      <c r="A105" s="112">
        <v>45</v>
      </c>
      <c r="B105" s="113" t="s">
        <v>185</v>
      </c>
      <c r="C105" s="113" t="s">
        <v>92</v>
      </c>
      <c r="D105" s="41" t="s">
        <v>55</v>
      </c>
      <c r="E105" s="114">
        <v>2</v>
      </c>
      <c r="F105" s="115" t="s">
        <v>139</v>
      </c>
      <c r="G105" s="119"/>
      <c r="H105" s="78">
        <f t="shared" si="0"/>
        <v>0</v>
      </c>
    </row>
    <row r="106" spans="1:8" ht="25.2" customHeight="1" x14ac:dyDescent="0.3">
      <c r="A106" s="112">
        <v>46</v>
      </c>
      <c r="B106" s="113" t="s">
        <v>186</v>
      </c>
      <c r="C106" s="113" t="s">
        <v>93</v>
      </c>
      <c r="D106" s="40" t="s">
        <v>53</v>
      </c>
      <c r="E106" s="114">
        <v>30</v>
      </c>
      <c r="F106" s="115" t="s">
        <v>140</v>
      </c>
      <c r="G106" s="119"/>
      <c r="H106" s="78">
        <f t="shared" si="0"/>
        <v>0</v>
      </c>
    </row>
    <row r="107" spans="1:8" ht="25.2" customHeight="1" x14ac:dyDescent="0.3">
      <c r="A107" s="112">
        <v>47</v>
      </c>
      <c r="B107" s="113" t="s">
        <v>187</v>
      </c>
      <c r="C107" s="113" t="s">
        <v>94</v>
      </c>
      <c r="D107" s="40" t="s">
        <v>53</v>
      </c>
      <c r="E107" s="114">
        <v>2</v>
      </c>
      <c r="F107" s="115" t="s">
        <v>141</v>
      </c>
      <c r="G107" s="119"/>
      <c r="H107" s="78">
        <f t="shared" si="0"/>
        <v>0</v>
      </c>
    </row>
    <row r="108" spans="1:8" ht="25.2" customHeight="1" x14ac:dyDescent="0.3">
      <c r="A108" s="112">
        <v>48</v>
      </c>
      <c r="B108" s="113" t="s">
        <v>187</v>
      </c>
      <c r="C108" s="113" t="s">
        <v>94</v>
      </c>
      <c r="D108" s="40" t="s">
        <v>53</v>
      </c>
      <c r="E108" s="114">
        <v>3</v>
      </c>
      <c r="F108" s="115" t="s">
        <v>142</v>
      </c>
      <c r="G108" s="119"/>
      <c r="H108" s="78">
        <f t="shared" si="0"/>
        <v>0</v>
      </c>
    </row>
    <row r="109" spans="1:8" ht="25.2" customHeight="1" x14ac:dyDescent="0.3">
      <c r="A109" s="112">
        <v>49</v>
      </c>
      <c r="B109" s="113" t="s">
        <v>188</v>
      </c>
      <c r="C109" s="113" t="s">
        <v>95</v>
      </c>
      <c r="D109" s="40" t="s">
        <v>53</v>
      </c>
      <c r="E109" s="114">
        <v>1</v>
      </c>
      <c r="F109" s="115" t="s">
        <v>143</v>
      </c>
      <c r="G109" s="119"/>
      <c r="H109" s="78">
        <f t="shared" si="0"/>
        <v>0</v>
      </c>
    </row>
    <row r="110" spans="1:8" ht="25.2" customHeight="1" x14ac:dyDescent="0.3">
      <c r="A110" s="112">
        <v>50</v>
      </c>
      <c r="B110" s="113" t="s">
        <v>188</v>
      </c>
      <c r="C110" s="113" t="s">
        <v>95</v>
      </c>
      <c r="D110" s="40" t="s">
        <v>53</v>
      </c>
      <c r="E110" s="114">
        <v>1</v>
      </c>
      <c r="F110" s="115" t="s">
        <v>144</v>
      </c>
      <c r="G110" s="119"/>
      <c r="H110" s="78">
        <f t="shared" si="0"/>
        <v>0</v>
      </c>
    </row>
    <row r="111" spans="1:8" ht="25.2" customHeight="1" x14ac:dyDescent="0.3">
      <c r="A111" s="112">
        <v>51</v>
      </c>
      <c r="B111" s="113" t="s">
        <v>189</v>
      </c>
      <c r="C111" s="113" t="s">
        <v>96</v>
      </c>
      <c r="D111" s="40" t="s">
        <v>53</v>
      </c>
      <c r="E111" s="114">
        <v>1</v>
      </c>
      <c r="F111" s="115" t="s">
        <v>145</v>
      </c>
      <c r="G111" s="119"/>
      <c r="H111" s="78">
        <f t="shared" si="0"/>
        <v>0</v>
      </c>
    </row>
    <row r="112" spans="1:8" ht="25.2" customHeight="1" x14ac:dyDescent="0.3">
      <c r="A112" s="112">
        <v>52</v>
      </c>
      <c r="B112" s="113" t="s">
        <v>190</v>
      </c>
      <c r="C112" s="113" t="s">
        <v>97</v>
      </c>
      <c r="D112" s="40" t="s">
        <v>53</v>
      </c>
      <c r="E112" s="114">
        <v>75</v>
      </c>
      <c r="F112" s="115" t="s">
        <v>146</v>
      </c>
      <c r="G112" s="119"/>
      <c r="H112" s="78">
        <f t="shared" si="0"/>
        <v>0</v>
      </c>
    </row>
    <row r="113" spans="1:8" ht="25.2" customHeight="1" x14ac:dyDescent="0.3">
      <c r="A113" s="112">
        <v>53</v>
      </c>
      <c r="B113" s="113" t="s">
        <v>191</v>
      </c>
      <c r="C113" s="113" t="s">
        <v>98</v>
      </c>
      <c r="D113" s="40" t="s">
        <v>53</v>
      </c>
      <c r="E113" s="114">
        <v>25</v>
      </c>
      <c r="F113" s="115" t="s">
        <v>147</v>
      </c>
      <c r="G113" s="119"/>
      <c r="H113" s="78">
        <f t="shared" si="0"/>
        <v>0</v>
      </c>
    </row>
    <row r="114" spans="1:8" ht="25.2" customHeight="1" x14ac:dyDescent="0.3">
      <c r="A114" s="112">
        <v>54</v>
      </c>
      <c r="B114" s="113" t="s">
        <v>192</v>
      </c>
      <c r="C114" s="113" t="s">
        <v>99</v>
      </c>
      <c r="D114" s="40" t="s">
        <v>53</v>
      </c>
      <c r="E114" s="114">
        <v>20</v>
      </c>
      <c r="F114" s="115" t="s">
        <v>146</v>
      </c>
      <c r="G114" s="119"/>
      <c r="H114" s="78">
        <f t="shared" si="0"/>
        <v>0</v>
      </c>
    </row>
    <row r="115" spans="1:8" ht="25.5" customHeight="1" x14ac:dyDescent="0.3">
      <c r="A115" s="49" t="s">
        <v>25</v>
      </c>
      <c r="B115" s="49"/>
      <c r="C115" s="49"/>
      <c r="D115" s="116"/>
      <c r="E115" s="116"/>
      <c r="F115" s="116"/>
      <c r="G115" s="116"/>
      <c r="H115" s="20">
        <f>SUM(H65:H114)</f>
        <v>0</v>
      </c>
    </row>
    <row r="116" spans="1:8" ht="25.5" customHeight="1" x14ac:dyDescent="0.35">
      <c r="A116" s="48" t="s">
        <v>43</v>
      </c>
      <c r="B116" s="48"/>
      <c r="C116" s="48"/>
      <c r="D116" s="117"/>
      <c r="E116" s="117"/>
      <c r="F116" s="117"/>
      <c r="G116" s="117"/>
      <c r="H116" s="19">
        <f>H14</f>
        <v>5000</v>
      </c>
    </row>
    <row r="117" spans="1:8" ht="25.5" customHeight="1" x14ac:dyDescent="0.3">
      <c r="A117" s="49" t="s">
        <v>26</v>
      </c>
      <c r="B117" s="49"/>
      <c r="C117" s="49"/>
      <c r="D117" s="116"/>
      <c r="E117" s="116"/>
      <c r="F117" s="116"/>
      <c r="G117" s="116"/>
      <c r="H117" s="20">
        <f>H115+H116</f>
        <v>5000</v>
      </c>
    </row>
    <row r="118" spans="1:8" ht="25.5" customHeight="1" x14ac:dyDescent="0.3">
      <c r="A118" s="49" t="s">
        <v>28</v>
      </c>
      <c r="B118" s="49"/>
      <c r="C118" s="49"/>
      <c r="D118" s="49"/>
      <c r="E118" s="49"/>
      <c r="F118" s="49"/>
      <c r="G118" s="49"/>
      <c r="H118" s="20">
        <f>(H18-H115)*100/H18</f>
        <v>100</v>
      </c>
    </row>
    <row r="119" spans="1:8" s="97" customFormat="1" ht="12" customHeight="1" x14ac:dyDescent="0.3">
      <c r="A119" s="22"/>
      <c r="B119" s="22"/>
      <c r="C119" s="22"/>
      <c r="D119" s="22"/>
      <c r="E119" s="22"/>
      <c r="F119" s="22"/>
      <c r="G119" s="22"/>
      <c r="H119" s="21"/>
    </row>
    <row r="120" spans="1:8" s="97" customFormat="1" ht="15" customHeight="1" x14ac:dyDescent="0.3">
      <c r="A120" s="22"/>
      <c r="B120" s="22"/>
      <c r="C120" s="22"/>
      <c r="D120" s="22"/>
      <c r="E120" s="22"/>
      <c r="F120" s="22"/>
      <c r="G120" s="22"/>
      <c r="H120" s="21"/>
    </row>
    <row r="121" spans="1:8" s="7" customFormat="1" ht="12.9" thickBot="1" x14ac:dyDescent="0.35">
      <c r="A121" s="23"/>
      <c r="B121" s="24"/>
      <c r="C121" s="24"/>
      <c r="D121" s="25"/>
      <c r="E121" s="26"/>
      <c r="F121" s="26"/>
      <c r="G121" s="27"/>
    </row>
    <row r="122" spans="1:8" ht="67.2" customHeight="1" thickBot="1" x14ac:dyDescent="0.35">
      <c r="A122" s="50" t="s">
        <v>18</v>
      </c>
      <c r="B122" s="51"/>
      <c r="C122" s="51"/>
      <c r="D122" s="51"/>
      <c r="E122" s="51"/>
      <c r="F122" s="51"/>
      <c r="G122" s="52"/>
      <c r="H122" s="79" t="s">
        <v>17</v>
      </c>
    </row>
    <row r="123" spans="1:8" ht="69.650000000000006" customHeight="1" thickBot="1" x14ac:dyDescent="0.35">
      <c r="A123" s="50" t="s">
        <v>44</v>
      </c>
      <c r="B123" s="51"/>
      <c r="C123" s="51"/>
      <c r="D123" s="51"/>
      <c r="E123" s="74"/>
      <c r="F123" s="51"/>
      <c r="G123" s="52"/>
      <c r="H123" s="80"/>
    </row>
    <row r="124" spans="1:8" ht="43.2" customHeight="1" thickBot="1" x14ac:dyDescent="0.45">
      <c r="A124" s="28"/>
      <c r="B124" s="28"/>
      <c r="C124" s="28"/>
      <c r="D124" s="28"/>
      <c r="E124" s="28"/>
      <c r="F124" s="28"/>
      <c r="G124" s="28"/>
      <c r="H124" s="14"/>
    </row>
    <row r="125" spans="1:8" ht="48" customHeight="1" thickBot="1" x14ac:dyDescent="0.35">
      <c r="A125" s="44" t="s">
        <v>19</v>
      </c>
      <c r="B125" s="45"/>
      <c r="C125" s="45"/>
      <c r="D125" s="45"/>
      <c r="E125" s="45"/>
      <c r="F125" s="45"/>
      <c r="G125" s="45"/>
      <c r="H125" s="46"/>
    </row>
    <row r="126" spans="1:8" ht="95.25" customHeight="1" thickBot="1" x14ac:dyDescent="0.35">
      <c r="A126" s="47" t="s">
        <v>193</v>
      </c>
      <c r="B126" s="47"/>
      <c r="C126" s="47"/>
      <c r="D126" s="47"/>
      <c r="E126" s="47"/>
      <c r="F126" s="47"/>
      <c r="G126" s="47"/>
      <c r="H126" s="47"/>
    </row>
    <row r="127" spans="1:8" ht="46.2" customHeight="1" x14ac:dyDescent="0.35">
      <c r="A127" s="53" t="s">
        <v>194</v>
      </c>
      <c r="B127" s="54"/>
      <c r="C127" s="54"/>
      <c r="D127" s="54"/>
      <c r="E127" s="83" t="s">
        <v>20</v>
      </c>
      <c r="F127" s="83"/>
      <c r="G127" s="83"/>
      <c r="H127" s="86"/>
    </row>
    <row r="128" spans="1:8" ht="38.4" customHeight="1" x14ac:dyDescent="0.35">
      <c r="A128" s="55" t="s">
        <v>21</v>
      </c>
      <c r="B128" s="56"/>
      <c r="C128" s="56"/>
      <c r="D128" s="56"/>
      <c r="E128" s="81" t="s">
        <v>20</v>
      </c>
      <c r="F128" s="81"/>
      <c r="G128" s="81"/>
      <c r="H128" s="87"/>
    </row>
    <row r="129" spans="1:8" ht="38.4" customHeight="1" thickBot="1" x14ac:dyDescent="0.4">
      <c r="A129" s="42" t="s">
        <v>22</v>
      </c>
      <c r="B129" s="43"/>
      <c r="C129" s="43"/>
      <c r="D129" s="43"/>
      <c r="E129" s="88" t="s">
        <v>20</v>
      </c>
      <c r="F129" s="88"/>
      <c r="G129" s="88"/>
      <c r="H129" s="89"/>
    </row>
    <row r="130" spans="1:8" ht="45" customHeight="1" x14ac:dyDescent="0.35">
      <c r="A130" s="53" t="s">
        <v>194</v>
      </c>
      <c r="B130" s="54"/>
      <c r="C130" s="54"/>
      <c r="D130" s="54"/>
      <c r="E130" s="83" t="s">
        <v>20</v>
      </c>
      <c r="F130" s="83"/>
      <c r="G130" s="83"/>
      <c r="H130" s="86"/>
    </row>
    <row r="131" spans="1:8" ht="44.4" customHeight="1" x14ac:dyDescent="0.35">
      <c r="A131" s="55" t="s">
        <v>21</v>
      </c>
      <c r="B131" s="56"/>
      <c r="C131" s="56"/>
      <c r="D131" s="56"/>
      <c r="E131" s="81" t="s">
        <v>20</v>
      </c>
      <c r="F131" s="81"/>
      <c r="G131" s="81"/>
      <c r="H131" s="87"/>
    </row>
    <row r="132" spans="1:8" ht="37.950000000000003" customHeight="1" thickBot="1" x14ac:dyDescent="0.4">
      <c r="A132" s="42" t="s">
        <v>22</v>
      </c>
      <c r="B132" s="43"/>
      <c r="C132" s="43"/>
      <c r="D132" s="43"/>
      <c r="E132" s="88" t="s">
        <v>20</v>
      </c>
      <c r="F132" s="88"/>
      <c r="G132" s="88"/>
      <c r="H132" s="89"/>
    </row>
    <row r="133" spans="1:8" ht="43.95" customHeight="1" x14ac:dyDescent="0.35">
      <c r="A133" s="53" t="s">
        <v>194</v>
      </c>
      <c r="B133" s="54"/>
      <c r="C133" s="54"/>
      <c r="D133" s="54"/>
      <c r="E133" s="83" t="s">
        <v>20</v>
      </c>
      <c r="F133" s="83"/>
      <c r="G133" s="83"/>
      <c r="H133" s="86"/>
    </row>
    <row r="134" spans="1:8" ht="38.4" customHeight="1" x14ac:dyDescent="0.35">
      <c r="A134" s="55" t="s">
        <v>21</v>
      </c>
      <c r="B134" s="56"/>
      <c r="C134" s="56"/>
      <c r="D134" s="56"/>
      <c r="E134" s="81" t="s">
        <v>20</v>
      </c>
      <c r="F134" s="81"/>
      <c r="G134" s="81"/>
      <c r="H134" s="87"/>
    </row>
    <row r="135" spans="1:8" ht="40.200000000000003" customHeight="1" thickBot="1" x14ac:dyDescent="0.4">
      <c r="A135" s="42" t="s">
        <v>22</v>
      </c>
      <c r="B135" s="43"/>
      <c r="C135" s="43"/>
      <c r="D135" s="43"/>
      <c r="E135" s="88" t="s">
        <v>20</v>
      </c>
      <c r="F135" s="88"/>
      <c r="G135" s="88"/>
      <c r="H135" s="89"/>
    </row>
    <row r="136" spans="1:8" s="118" customFormat="1" ht="57" customHeight="1" x14ac:dyDescent="0.3">
      <c r="A136" s="72"/>
      <c r="B136" s="73"/>
      <c r="C136" s="73"/>
      <c r="D136" s="73"/>
      <c r="E136" s="73"/>
      <c r="F136" s="73"/>
      <c r="G136" s="73"/>
      <c r="H136" s="73"/>
    </row>
    <row r="137" spans="1:8" s="118" customFormat="1" ht="18" customHeight="1" x14ac:dyDescent="0.3">
      <c r="A137" s="34"/>
      <c r="B137" s="35"/>
      <c r="C137" s="35"/>
      <c r="D137" s="35"/>
      <c r="E137" s="35"/>
      <c r="F137" s="35"/>
      <c r="G137" s="35"/>
      <c r="H137" s="35"/>
    </row>
  </sheetData>
  <sheetProtection password="9690" sheet="1" selectLockedCells="1"/>
  <protectedRanges>
    <protectedRange sqref="A32:H61" name="Bereich6"/>
    <protectedRange password="E099" sqref="A117 B115:C116 B118:C121" name="Bereich2_2"/>
    <protectedRange password="E099" sqref="D65:D114" name="Bereich1_1_1"/>
    <protectedRange password="E099" sqref="D64" name="Bereich1_1"/>
    <protectedRange password="E099" sqref="E64:G64 B64:C114 H64:H114" name="Bereich1"/>
    <protectedRange password="E099" sqref="D115:F121 E65:E114" name="Bereich2"/>
  </protectedRanges>
  <mergeCells count="123">
    <mergeCell ref="A133:D133"/>
    <mergeCell ref="E133:H133"/>
    <mergeCell ref="A131:D131"/>
    <mergeCell ref="E131:H131"/>
    <mergeCell ref="A132:D132"/>
    <mergeCell ref="E132:H132"/>
    <mergeCell ref="A59:B59"/>
    <mergeCell ref="D59:H59"/>
    <mergeCell ref="A56:B56"/>
    <mergeCell ref="D56:H56"/>
    <mergeCell ref="A51:H51"/>
    <mergeCell ref="D4:E4"/>
    <mergeCell ref="D5:E5"/>
    <mergeCell ref="A58:B58"/>
    <mergeCell ref="D58:H58"/>
    <mergeCell ref="A54:B54"/>
    <mergeCell ref="A136:H136"/>
    <mergeCell ref="A134:D134"/>
    <mergeCell ref="E134:H134"/>
    <mergeCell ref="A135:D135"/>
    <mergeCell ref="E135:H135"/>
    <mergeCell ref="A57:B57"/>
    <mergeCell ref="D57:H57"/>
    <mergeCell ref="A123:G123"/>
    <mergeCell ref="A63:H63"/>
    <mergeCell ref="A64:B64"/>
    <mergeCell ref="D54:H54"/>
    <mergeCell ref="A55:B55"/>
    <mergeCell ref="D55:H55"/>
    <mergeCell ref="A52:B52"/>
    <mergeCell ref="D52:H52"/>
    <mergeCell ref="A53:B53"/>
    <mergeCell ref="D53:G53"/>
    <mergeCell ref="A49:B49"/>
    <mergeCell ref="D49:H49"/>
    <mergeCell ref="A50:B50"/>
    <mergeCell ref="D50:H50"/>
    <mergeCell ref="A47:B47"/>
    <mergeCell ref="D47:H47"/>
    <mergeCell ref="A48:B48"/>
    <mergeCell ref="D48:H48"/>
    <mergeCell ref="A45:B45"/>
    <mergeCell ref="D45:H45"/>
    <mergeCell ref="A46:B46"/>
    <mergeCell ref="D46:H46"/>
    <mergeCell ref="A43:B43"/>
    <mergeCell ref="D43:H43"/>
    <mergeCell ref="A44:B44"/>
    <mergeCell ref="D44:G44"/>
    <mergeCell ref="A41:B41"/>
    <mergeCell ref="D41:H41"/>
    <mergeCell ref="A42:E42"/>
    <mergeCell ref="F42:H42"/>
    <mergeCell ref="A39:B39"/>
    <mergeCell ref="D39:H39"/>
    <mergeCell ref="A40:B40"/>
    <mergeCell ref="D40:H40"/>
    <mergeCell ref="A37:B37"/>
    <mergeCell ref="D37:H37"/>
    <mergeCell ref="A38:B38"/>
    <mergeCell ref="D38:H38"/>
    <mergeCell ref="A35:B35"/>
    <mergeCell ref="A36:B36"/>
    <mergeCell ref="D36:H36"/>
    <mergeCell ref="D35:G35"/>
    <mergeCell ref="A32:H32"/>
    <mergeCell ref="A33:E33"/>
    <mergeCell ref="F33:H33"/>
    <mergeCell ref="A34:B34"/>
    <mergeCell ref="D34:H34"/>
    <mergeCell ref="A29:B29"/>
    <mergeCell ref="D29:H29"/>
    <mergeCell ref="A30:B30"/>
    <mergeCell ref="D30:H30"/>
    <mergeCell ref="A27:B27"/>
    <mergeCell ref="D27:H27"/>
    <mergeCell ref="A25:B25"/>
    <mergeCell ref="A28:B28"/>
    <mergeCell ref="D28:H28"/>
    <mergeCell ref="A18:G18"/>
    <mergeCell ref="A9:F9"/>
    <mergeCell ref="D25:G25"/>
    <mergeCell ref="A26:B26"/>
    <mergeCell ref="D26:H26"/>
    <mergeCell ref="H14:H15"/>
    <mergeCell ref="A15:G15"/>
    <mergeCell ref="H9:H12"/>
    <mergeCell ref="A14:G14"/>
    <mergeCell ref="A11:F11"/>
    <mergeCell ref="A12:F12"/>
    <mergeCell ref="A1:B1"/>
    <mergeCell ref="G1:H1"/>
    <mergeCell ref="A4:B4"/>
    <mergeCell ref="H4:H6"/>
    <mergeCell ref="A5:B5"/>
    <mergeCell ref="A6:B6"/>
    <mergeCell ref="D6:E6"/>
    <mergeCell ref="A10:G10"/>
    <mergeCell ref="A24:B24"/>
    <mergeCell ref="D24:G24"/>
    <mergeCell ref="A23:B23"/>
    <mergeCell ref="D23:H23"/>
    <mergeCell ref="H18:H19"/>
    <mergeCell ref="A19:G19"/>
    <mergeCell ref="A21:H21"/>
    <mergeCell ref="A122:G122"/>
    <mergeCell ref="A115:G115"/>
    <mergeCell ref="A130:D130"/>
    <mergeCell ref="E130:H130"/>
    <mergeCell ref="A127:D127"/>
    <mergeCell ref="E127:H127"/>
    <mergeCell ref="E128:H128"/>
    <mergeCell ref="A128:D128"/>
    <mergeCell ref="H122:H123"/>
    <mergeCell ref="A129:D129"/>
    <mergeCell ref="A60:H60"/>
    <mergeCell ref="A125:H125"/>
    <mergeCell ref="A126:H126"/>
    <mergeCell ref="E129:H129"/>
    <mergeCell ref="A61:H61"/>
    <mergeCell ref="A116:G116"/>
    <mergeCell ref="A117:G117"/>
    <mergeCell ref="A118:G118"/>
  </mergeCells>
  <phoneticPr fontId="1" type="noConversion"/>
  <printOptions horizontalCentered="1"/>
  <pageMargins left="0.19685039370078741" right="0.19685039370078741" top="0.19685039370078741" bottom="0.19685039370078741" header="0.51181102362204722" footer="0.51181102362204722"/>
  <pageSetup paperSize="9" scale="65" orientation="portrait" r:id="rId1"/>
  <headerFooter alignWithMargins="0"/>
  <rowBreaks count="2" manualBreakCount="2">
    <brk id="31" max="16383" man="1"/>
    <brk id="61" max="16383" man="1"/>
  </rowBreaks>
  <ignoredErrors>
    <ignoredError sqref="H118"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Los 1_Lotto 1</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Vallazza</dc:creator>
  <cp:lastModifiedBy>Martin Vallazza</cp:lastModifiedBy>
  <cp:lastPrinted>2016-05-25T08:17:39Z</cp:lastPrinted>
  <dcterms:created xsi:type="dcterms:W3CDTF">2014-01-29T07:53:57Z</dcterms:created>
  <dcterms:modified xsi:type="dcterms:W3CDTF">2017-03-07T16:35:03Z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1217674130</vt:i4>
  </property>
  <property fmtid="{D5CDD505-2E9C-101B-9397-08002B2CF9AE}" pid="3" name="_EmailSubject">
    <vt:lpwstr>tabella</vt:lpwstr>
  </property>
  <property fmtid="{D5CDD505-2E9C-101B-9397-08002B2CF9AE}" pid="4" name="_AuthorEmail">
    <vt:lpwstr>Antonella.Gavatta@provincia.bz.it</vt:lpwstr>
  </property>
  <property fmtid="{D5CDD505-2E9C-101B-9397-08002B2CF9AE}" pid="5" name="_AuthorEmailDisplayName">
    <vt:lpwstr>Gavatta, Antonella</vt:lpwstr>
  </property>
  <property fmtid="{D5CDD505-2E9C-101B-9397-08002B2CF9AE}" pid="6" name="_ReviewingToolsShownOnce">
    <vt:lpwstr/>
  </property>
</Properties>
</file>