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ufteilung BGE" sheetId="1" r:id="rId1"/>
    <sheet name="Apotheken" sheetId="2" r:id="rId2"/>
    <sheet name=" " sheetId="3" r:id="rId3"/>
  </sheets>
  <definedNames/>
  <calcPr fullCalcOnLoad="1"/>
</workbook>
</file>

<file path=xl/sharedStrings.xml><?xml version="1.0" encoding="utf-8"?>
<sst xmlns="http://schemas.openxmlformats.org/spreadsheetml/2006/main" count="116" uniqueCount="44">
  <si>
    <t>SCHADSTOFFE</t>
  </si>
  <si>
    <t>Insges.</t>
  </si>
  <si>
    <t xml:space="preserve"> 01-12</t>
  </si>
  <si>
    <t>Matklass</t>
  </si>
  <si>
    <t>Eisacktal</t>
  </si>
  <si>
    <t>Gesammelt</t>
  </si>
  <si>
    <t>Insgesamt</t>
  </si>
  <si>
    <t xml:space="preserve"> </t>
  </si>
  <si>
    <t>Klausen</t>
  </si>
  <si>
    <t>Lüsen</t>
  </si>
  <si>
    <t>Mühlbach</t>
  </si>
  <si>
    <t>Meransen</t>
  </si>
  <si>
    <t>Teis</t>
  </si>
  <si>
    <t>St. Peter</t>
  </si>
  <si>
    <t>Villnöss</t>
  </si>
  <si>
    <t>Lajen</t>
  </si>
  <si>
    <t>INSGESAMT WURDEN FOLGENDE MENGEN GESAMMELT.</t>
  </si>
  <si>
    <t>Barbian</t>
  </si>
  <si>
    <t>Feldthurns</t>
  </si>
  <si>
    <t>Klausen GDE</t>
  </si>
  <si>
    <t>Natz-Schabs</t>
  </si>
  <si>
    <t>Rodeneck</t>
  </si>
  <si>
    <t>Vahrn</t>
  </si>
  <si>
    <t>Villanders</t>
  </si>
  <si>
    <t>Villnöß</t>
  </si>
  <si>
    <t>Waidbruck</t>
  </si>
  <si>
    <t>INSGESAMT</t>
  </si>
  <si>
    <t>in Euro</t>
  </si>
  <si>
    <t>INSGES.</t>
  </si>
  <si>
    <t>SCHADSTOFFE APOTHEKEN</t>
  </si>
  <si>
    <t>KLAUSEN/Aichner</t>
  </si>
  <si>
    <t>FELDTHURNS/Arkaden</t>
  </si>
  <si>
    <t>MÜHLBACH/Peerapotheke</t>
  </si>
  <si>
    <t>VILLNÖSS/Fregna</t>
  </si>
  <si>
    <t>LAJEN/Ricoldo</t>
  </si>
  <si>
    <t>BARBIAN/</t>
  </si>
  <si>
    <t>NATZ/SCHABS/Zelger</t>
  </si>
  <si>
    <t>VAHRN/Rosenapotheke</t>
  </si>
  <si>
    <t>RH Klausen</t>
  </si>
  <si>
    <t>RH Lüsen</t>
  </si>
  <si>
    <t>RH Mühlbach</t>
  </si>
  <si>
    <t>in kg</t>
  </si>
  <si>
    <t>RH Villnöss</t>
  </si>
  <si>
    <t>RH Lajen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</si>
</sst>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 horizontal="center"/>
    </xf>
    <xf numFmtId="3" fontId="0" fillId="34" borderId="0" xfId="0" applyNumberFormat="1" applyFill="1" applyAlignment="1">
      <alignment horizontal="center"/>
    </xf>
    <xf numFmtId="4" fontId="3" fillId="34" borderId="0" xfId="0" applyNumberFormat="1" applyFont="1" applyFill="1" applyAlignment="1">
      <alignment/>
    </xf>
    <xf numFmtId="17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3" fillId="35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4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36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tabSelected="1" zoomScale="115" zoomScaleNormal="115" zoomScalePageLayoutView="0" workbookViewId="0" topLeftCell="A1">
      <selection activeCell="I105" sqref="I105"/>
    </sheetView>
  </sheetViews>
  <sheetFormatPr defaultColWidth="11.00390625" defaultRowHeight="12.75"/>
  <cols>
    <col min="1" max="1" width="11.00390625" style="0" customWidth="1"/>
    <col min="2" max="2" width="11.140625" style="0" customWidth="1"/>
    <col min="3" max="4" width="11.7109375" style="0" customWidth="1"/>
    <col min="5" max="6" width="12.28125" style="0" customWidth="1"/>
    <col min="7" max="7" width="12.421875" style="0" customWidth="1"/>
    <col min="8" max="8" width="12.28125" style="0" customWidth="1"/>
    <col min="9" max="9" width="13.28125" style="0" customWidth="1"/>
    <col min="10" max="10" width="10.8515625" style="0" customWidth="1"/>
    <col min="11" max="11" width="11.7109375" style="0" customWidth="1"/>
    <col min="12" max="12" width="10.57421875" style="0" customWidth="1"/>
    <col min="13" max="13" width="11.28125" style="0" customWidth="1"/>
    <col min="14" max="14" width="12.28125" style="0" customWidth="1"/>
    <col min="15" max="15" width="13.7109375" style="0" customWidth="1"/>
    <col min="16" max="16" width="12.8515625" style="1" customWidth="1"/>
    <col min="17" max="17" width="11.140625" style="0" customWidth="1"/>
  </cols>
  <sheetData>
    <row r="1" spans="1:16" ht="12.75">
      <c r="A1" t="s">
        <v>0</v>
      </c>
      <c r="O1" s="1"/>
      <c r="P1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1"/>
      <c r="P2"/>
    </row>
    <row r="3" spans="2:16" ht="12.75">
      <c r="B3" s="3">
        <v>42736</v>
      </c>
      <c r="C3" s="3">
        <v>42767</v>
      </c>
      <c r="D3" s="3">
        <v>42795</v>
      </c>
      <c r="E3" s="3">
        <v>42826</v>
      </c>
      <c r="F3" s="3">
        <v>42856</v>
      </c>
      <c r="G3" s="3">
        <v>42887</v>
      </c>
      <c r="H3" s="3">
        <v>42917</v>
      </c>
      <c r="I3" s="3">
        <v>42948</v>
      </c>
      <c r="J3" s="3">
        <v>42979</v>
      </c>
      <c r="K3" s="3">
        <v>43009</v>
      </c>
      <c r="L3" s="3">
        <v>43040</v>
      </c>
      <c r="M3" s="3">
        <v>43070</v>
      </c>
      <c r="N3" s="4" t="s">
        <v>2</v>
      </c>
      <c r="O3" s="5"/>
      <c r="P3"/>
    </row>
    <row r="4" spans="1:16" ht="12.75">
      <c r="A4" s="2" t="s">
        <v>3</v>
      </c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 s="5"/>
      <c r="P4"/>
    </row>
    <row r="5" spans="1:16" ht="12.75">
      <c r="A5" s="2">
        <v>50108</v>
      </c>
      <c r="B5" s="6">
        <v>0</v>
      </c>
      <c r="C5" s="6">
        <v>0</v>
      </c>
      <c r="D5" s="6">
        <v>13</v>
      </c>
      <c r="E5" s="6">
        <v>0</v>
      </c>
      <c r="F5" s="6">
        <v>0</v>
      </c>
      <c r="G5" s="6">
        <v>0</v>
      </c>
      <c r="H5" s="6">
        <v>18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 aca="true" t="shared" si="0" ref="N5:N32">SUM(B5:M5)</f>
        <v>31</v>
      </c>
      <c r="O5" s="7"/>
      <c r="P5"/>
    </row>
    <row r="6" spans="1:16" ht="12.75">
      <c r="A6" s="2">
        <v>70608</v>
      </c>
      <c r="B6" s="6">
        <v>62</v>
      </c>
      <c r="C6" s="6">
        <v>24</v>
      </c>
      <c r="D6" s="6">
        <v>20</v>
      </c>
      <c r="E6" s="6">
        <v>20</v>
      </c>
      <c r="F6" s="6">
        <v>30</v>
      </c>
      <c r="G6" s="6">
        <v>21</v>
      </c>
      <c r="H6" s="6">
        <v>16</v>
      </c>
      <c r="I6" s="6">
        <v>0</v>
      </c>
      <c r="J6" s="6">
        <v>10</v>
      </c>
      <c r="K6" s="6">
        <v>54</v>
      </c>
      <c r="L6" s="6">
        <v>14</v>
      </c>
      <c r="M6" s="6">
        <v>0</v>
      </c>
      <c r="N6" s="6">
        <f t="shared" si="0"/>
        <v>271</v>
      </c>
      <c r="O6" s="7"/>
      <c r="P6"/>
    </row>
    <row r="7" spans="1:16" ht="12.75">
      <c r="A7" s="2">
        <v>80317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  <c r="O7" s="7"/>
      <c r="P7"/>
    </row>
    <row r="8" spans="1:16" ht="12.75">
      <c r="A8" s="2">
        <v>80318</v>
      </c>
      <c r="B8" s="6">
        <v>19.5</v>
      </c>
      <c r="C8" s="6">
        <v>13</v>
      </c>
      <c r="D8" s="6">
        <v>4</v>
      </c>
      <c r="E8" s="6">
        <v>27</v>
      </c>
      <c r="F8" s="6">
        <v>31</v>
      </c>
      <c r="G8" s="6">
        <v>4</v>
      </c>
      <c r="H8" s="6">
        <v>8</v>
      </c>
      <c r="I8" s="6">
        <v>0</v>
      </c>
      <c r="J8" s="6">
        <v>6</v>
      </c>
      <c r="K8" s="6">
        <v>31</v>
      </c>
      <c r="L8" s="6">
        <v>14</v>
      </c>
      <c r="M8" s="6">
        <v>0</v>
      </c>
      <c r="N8" s="6">
        <f t="shared" si="0"/>
        <v>157.5</v>
      </c>
      <c r="O8" s="7"/>
      <c r="P8"/>
    </row>
    <row r="9" spans="1:16" ht="12.75">
      <c r="A9" s="2">
        <v>80409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  <c r="O9" s="7"/>
      <c r="P9"/>
    </row>
    <row r="10" spans="1:16" ht="12.75">
      <c r="A10" s="8">
        <v>130208</v>
      </c>
      <c r="B10" s="9">
        <v>41</v>
      </c>
      <c r="C10" s="9">
        <v>47</v>
      </c>
      <c r="D10" s="9">
        <v>400</v>
      </c>
      <c r="E10" s="9">
        <v>78</v>
      </c>
      <c r="F10" s="9">
        <v>351</v>
      </c>
      <c r="G10" s="9">
        <v>0</v>
      </c>
      <c r="H10" s="9">
        <v>105</v>
      </c>
      <c r="I10" s="9">
        <v>0</v>
      </c>
      <c r="J10" s="9">
        <v>140</v>
      </c>
      <c r="K10" s="9">
        <v>114</v>
      </c>
      <c r="L10" s="9">
        <v>98</v>
      </c>
      <c r="M10" s="9">
        <v>0</v>
      </c>
      <c r="N10" s="9">
        <f t="shared" si="0"/>
        <v>1374</v>
      </c>
      <c r="O10" s="10"/>
      <c r="P10"/>
    </row>
    <row r="11" spans="1:15" s="12" customFormat="1" ht="12.75">
      <c r="A11" s="11">
        <v>130701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7"/>
    </row>
    <row r="12" spans="1:15" s="12" customFormat="1" ht="12.75">
      <c r="A12" s="11">
        <v>130703</v>
      </c>
      <c r="B12" s="6">
        <v>3</v>
      </c>
      <c r="C12" s="6">
        <v>0</v>
      </c>
      <c r="D12" s="6">
        <v>0</v>
      </c>
      <c r="E12" s="6">
        <v>0</v>
      </c>
      <c r="F12" s="6">
        <v>18</v>
      </c>
      <c r="G12" s="6">
        <v>0</v>
      </c>
      <c r="H12" s="6">
        <v>15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36</v>
      </c>
      <c r="O12" s="7"/>
    </row>
    <row r="13" spans="1:15" s="12" customFormat="1" ht="12.75">
      <c r="A13" s="11">
        <v>140603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7"/>
    </row>
    <row r="14" spans="1:16" ht="12.75">
      <c r="A14" s="2">
        <v>150110</v>
      </c>
      <c r="B14" s="6">
        <v>65</v>
      </c>
      <c r="C14" s="6">
        <v>68</v>
      </c>
      <c r="D14" s="6">
        <v>44</v>
      </c>
      <c r="E14" s="6">
        <v>69</v>
      </c>
      <c r="F14" s="6">
        <v>107</v>
      </c>
      <c r="G14" s="6">
        <v>35</v>
      </c>
      <c r="H14" s="6">
        <v>77</v>
      </c>
      <c r="I14" s="6">
        <v>0</v>
      </c>
      <c r="J14" s="6">
        <v>50</v>
      </c>
      <c r="K14" s="6">
        <v>134</v>
      </c>
      <c r="L14" s="6">
        <v>57</v>
      </c>
      <c r="M14" s="6">
        <v>0</v>
      </c>
      <c r="N14" s="6">
        <f t="shared" si="0"/>
        <v>706</v>
      </c>
      <c r="O14" s="7"/>
      <c r="P14"/>
    </row>
    <row r="15" spans="1:16" ht="12.75">
      <c r="A15" s="2">
        <v>150202</v>
      </c>
      <c r="B15" s="6">
        <v>0</v>
      </c>
      <c r="C15" s="6">
        <v>8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9</v>
      </c>
      <c r="O15" s="7"/>
      <c r="P15"/>
    </row>
    <row r="16" spans="1:16" ht="12.75">
      <c r="A16" s="2">
        <v>160107</v>
      </c>
      <c r="B16" s="6">
        <v>0</v>
      </c>
      <c r="C16" s="6">
        <v>0</v>
      </c>
      <c r="D16" s="6">
        <v>15</v>
      </c>
      <c r="E16" s="6">
        <v>6</v>
      </c>
      <c r="F16" s="6">
        <v>9</v>
      </c>
      <c r="G16" s="6">
        <v>7</v>
      </c>
      <c r="H16" s="6">
        <v>25</v>
      </c>
      <c r="I16" s="6">
        <v>0</v>
      </c>
      <c r="J16" s="6">
        <v>0</v>
      </c>
      <c r="K16" s="6">
        <v>9</v>
      </c>
      <c r="L16" s="6">
        <v>8</v>
      </c>
      <c r="M16" s="6">
        <v>0</v>
      </c>
      <c r="N16" s="6">
        <f t="shared" si="0"/>
        <v>79</v>
      </c>
      <c r="O16" s="7"/>
      <c r="P16"/>
    </row>
    <row r="17" spans="1:16" ht="12.75">
      <c r="A17" s="2">
        <v>160114</v>
      </c>
      <c r="B17" s="6">
        <v>0</v>
      </c>
      <c r="C17" s="6">
        <v>9</v>
      </c>
      <c r="D17" s="6">
        <v>0</v>
      </c>
      <c r="E17" s="6">
        <v>21</v>
      </c>
      <c r="F17" s="6">
        <v>8</v>
      </c>
      <c r="G17" s="6">
        <v>0</v>
      </c>
      <c r="H17" s="6">
        <v>0</v>
      </c>
      <c r="I17" s="6">
        <v>0</v>
      </c>
      <c r="J17" s="6">
        <v>0</v>
      </c>
      <c r="K17" s="6">
        <v>4</v>
      </c>
      <c r="L17" s="6">
        <v>0</v>
      </c>
      <c r="M17" s="6">
        <v>0</v>
      </c>
      <c r="N17" s="6">
        <f t="shared" si="0"/>
        <v>42</v>
      </c>
      <c r="O17" s="7"/>
      <c r="P17"/>
    </row>
    <row r="18" spans="1:16" ht="12.75">
      <c r="A18" s="2">
        <v>160504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105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105</v>
      </c>
      <c r="O18" s="7"/>
      <c r="P18"/>
    </row>
    <row r="19" spans="1:16" ht="12.75">
      <c r="A19" s="2">
        <v>160506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7"/>
      <c r="P19"/>
    </row>
    <row r="20" spans="1:16" ht="12.75">
      <c r="A20" s="8">
        <v>160601</v>
      </c>
      <c r="B20" s="9">
        <v>201</v>
      </c>
      <c r="C20" s="9">
        <v>138</v>
      </c>
      <c r="D20" s="9">
        <v>584</v>
      </c>
      <c r="E20" s="9">
        <v>172</v>
      </c>
      <c r="F20" s="9">
        <v>388</v>
      </c>
      <c r="G20" s="9">
        <v>163</v>
      </c>
      <c r="H20" s="9">
        <v>333</v>
      </c>
      <c r="I20" s="9">
        <v>0</v>
      </c>
      <c r="J20" s="9">
        <v>400</v>
      </c>
      <c r="K20" s="9">
        <v>657</v>
      </c>
      <c r="L20" s="9">
        <v>358</v>
      </c>
      <c r="M20" s="9">
        <v>0</v>
      </c>
      <c r="N20" s="9">
        <f t="shared" si="0"/>
        <v>3394</v>
      </c>
      <c r="O20" s="10"/>
      <c r="P20"/>
    </row>
    <row r="21" spans="1:15" s="12" customFormat="1" ht="12.75">
      <c r="A21" s="11">
        <v>180103</v>
      </c>
      <c r="B21" s="13">
        <v>0</v>
      </c>
      <c r="C21" s="13">
        <v>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3</v>
      </c>
      <c r="O21" s="14"/>
    </row>
    <row r="22" spans="1:16" ht="12.75">
      <c r="A22" s="2">
        <v>200113</v>
      </c>
      <c r="B22" s="6">
        <v>0</v>
      </c>
      <c r="C22" s="6">
        <v>0</v>
      </c>
      <c r="D22" s="6">
        <v>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3</v>
      </c>
      <c r="O22" s="7"/>
      <c r="P22"/>
    </row>
    <row r="23" spans="1:16" ht="12.75">
      <c r="A23" s="2">
        <v>200114</v>
      </c>
      <c r="B23" s="6">
        <v>1.5</v>
      </c>
      <c r="C23" s="6">
        <v>0</v>
      </c>
      <c r="D23" s="6">
        <v>4</v>
      </c>
      <c r="E23" s="6">
        <v>6</v>
      </c>
      <c r="F23" s="6">
        <v>5</v>
      </c>
      <c r="G23" s="6">
        <v>1</v>
      </c>
      <c r="H23" s="6">
        <v>0</v>
      </c>
      <c r="I23" s="6">
        <v>0</v>
      </c>
      <c r="J23" s="6">
        <v>0</v>
      </c>
      <c r="K23" s="6">
        <v>25</v>
      </c>
      <c r="L23" s="6">
        <v>1</v>
      </c>
      <c r="M23" s="6">
        <v>0</v>
      </c>
      <c r="N23" s="6">
        <f t="shared" si="0"/>
        <v>43.5</v>
      </c>
      <c r="O23" s="7"/>
      <c r="P23"/>
    </row>
    <row r="24" spans="1:16" ht="12.75">
      <c r="A24" s="2">
        <v>200115</v>
      </c>
      <c r="B24" s="6">
        <v>0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1</v>
      </c>
      <c r="O24" s="7"/>
      <c r="P24"/>
    </row>
    <row r="25" spans="1:16" ht="12.75">
      <c r="A25" s="2">
        <v>200117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0</v>
      </c>
      <c r="O25" s="7"/>
      <c r="P25"/>
    </row>
    <row r="26" spans="1:16" ht="12.75">
      <c r="A26" s="2">
        <v>200119</v>
      </c>
      <c r="B26" s="6">
        <v>27</v>
      </c>
      <c r="C26" s="6">
        <v>0</v>
      </c>
      <c r="D26" s="6">
        <v>12</v>
      </c>
      <c r="E26" s="6">
        <v>4</v>
      </c>
      <c r="F26" s="6">
        <v>8</v>
      </c>
      <c r="G26" s="6">
        <v>14</v>
      </c>
      <c r="H26" s="6">
        <v>3</v>
      </c>
      <c r="I26" s="6">
        <v>0</v>
      </c>
      <c r="J26" s="6">
        <v>14</v>
      </c>
      <c r="K26" s="6">
        <v>24</v>
      </c>
      <c r="L26" s="6">
        <v>19</v>
      </c>
      <c r="M26" s="6">
        <v>0</v>
      </c>
      <c r="N26" s="6">
        <f t="shared" si="0"/>
        <v>125</v>
      </c>
      <c r="O26" s="7"/>
      <c r="P26"/>
    </row>
    <row r="27" spans="1:16" ht="12.75">
      <c r="A27" s="2">
        <v>200121</v>
      </c>
      <c r="B27" s="6">
        <v>50</v>
      </c>
      <c r="C27" s="6">
        <v>8</v>
      </c>
      <c r="D27" s="6">
        <v>0</v>
      </c>
      <c r="E27" s="6">
        <v>0</v>
      </c>
      <c r="F27" s="6">
        <v>17</v>
      </c>
      <c r="G27" s="6">
        <v>3</v>
      </c>
      <c r="H27" s="6">
        <v>0</v>
      </c>
      <c r="I27" s="6">
        <v>0</v>
      </c>
      <c r="J27" s="6">
        <v>4</v>
      </c>
      <c r="K27" s="6">
        <v>18</v>
      </c>
      <c r="L27" s="6">
        <v>34</v>
      </c>
      <c r="M27" s="6">
        <v>0</v>
      </c>
      <c r="N27" s="6">
        <f t="shared" si="0"/>
        <v>134</v>
      </c>
      <c r="O27" s="7"/>
      <c r="P27"/>
    </row>
    <row r="28" spans="1:16" ht="12.75">
      <c r="A28" s="8">
        <v>200125</v>
      </c>
      <c r="B28" s="9">
        <v>96</v>
      </c>
      <c r="C28" s="9">
        <v>61</v>
      </c>
      <c r="D28" s="9">
        <v>0</v>
      </c>
      <c r="E28" s="9">
        <v>161</v>
      </c>
      <c r="F28" s="9">
        <v>0</v>
      </c>
      <c r="G28" s="9">
        <v>170</v>
      </c>
      <c r="H28" s="9">
        <v>3</v>
      </c>
      <c r="I28" s="9">
        <v>0</v>
      </c>
      <c r="J28" s="9">
        <v>0</v>
      </c>
      <c r="K28" s="9">
        <v>160</v>
      </c>
      <c r="L28" s="9">
        <v>4</v>
      </c>
      <c r="M28" s="9">
        <v>0</v>
      </c>
      <c r="N28" s="9">
        <f t="shared" si="0"/>
        <v>655</v>
      </c>
      <c r="O28" s="10"/>
      <c r="P28"/>
    </row>
    <row r="29" spans="1:16" ht="12.75">
      <c r="A29" s="2">
        <v>200127</v>
      </c>
      <c r="B29" s="6">
        <v>163</v>
      </c>
      <c r="C29" s="6">
        <v>205</v>
      </c>
      <c r="D29" s="6">
        <v>151</v>
      </c>
      <c r="E29" s="6">
        <v>101</v>
      </c>
      <c r="F29" s="6">
        <v>353</v>
      </c>
      <c r="G29" s="6">
        <v>53</v>
      </c>
      <c r="H29" s="6">
        <v>368</v>
      </c>
      <c r="I29" s="6">
        <v>0</v>
      </c>
      <c r="J29" s="6">
        <v>149</v>
      </c>
      <c r="K29" s="6">
        <v>320</v>
      </c>
      <c r="L29" s="6">
        <v>151</v>
      </c>
      <c r="M29" s="6">
        <v>0</v>
      </c>
      <c r="N29" s="6">
        <f t="shared" si="0"/>
        <v>2014</v>
      </c>
      <c r="O29" s="7"/>
      <c r="P29"/>
    </row>
    <row r="30" spans="1:16" ht="12.75">
      <c r="A30" s="2">
        <v>200129</v>
      </c>
      <c r="B30" s="6">
        <v>6</v>
      </c>
      <c r="C30" s="6">
        <v>39</v>
      </c>
      <c r="D30" s="6">
        <v>99</v>
      </c>
      <c r="E30" s="6">
        <v>28</v>
      </c>
      <c r="F30" s="6">
        <v>23</v>
      </c>
      <c r="G30" s="6">
        <v>7</v>
      </c>
      <c r="H30" s="6">
        <v>22</v>
      </c>
      <c r="I30" s="6">
        <v>0</v>
      </c>
      <c r="J30" s="6">
        <v>14</v>
      </c>
      <c r="K30" s="6">
        <v>51</v>
      </c>
      <c r="L30" s="6">
        <v>23</v>
      </c>
      <c r="M30" s="6">
        <v>0</v>
      </c>
      <c r="N30" s="6">
        <f t="shared" si="0"/>
        <v>312</v>
      </c>
      <c r="O30" s="7"/>
      <c r="P30"/>
    </row>
    <row r="31" spans="1:16" ht="12.75">
      <c r="A31" s="2">
        <v>200132</v>
      </c>
      <c r="B31" s="6">
        <v>28</v>
      </c>
      <c r="C31" s="6">
        <v>39</v>
      </c>
      <c r="D31" s="6">
        <v>3</v>
      </c>
      <c r="E31" s="6">
        <v>24</v>
      </c>
      <c r="F31" s="6">
        <v>35</v>
      </c>
      <c r="G31" s="6">
        <v>18</v>
      </c>
      <c r="H31" s="6">
        <v>37</v>
      </c>
      <c r="I31" s="6">
        <v>0</v>
      </c>
      <c r="J31" s="6">
        <v>10</v>
      </c>
      <c r="K31" s="6">
        <v>58</v>
      </c>
      <c r="L31" s="6">
        <v>30</v>
      </c>
      <c r="M31" s="6">
        <v>0</v>
      </c>
      <c r="N31" s="6">
        <f t="shared" si="0"/>
        <v>282</v>
      </c>
      <c r="O31" s="7"/>
      <c r="P31"/>
    </row>
    <row r="32" spans="1:16" ht="12.75">
      <c r="A32" s="2">
        <v>200133</v>
      </c>
      <c r="B32" s="6">
        <v>28.5</v>
      </c>
      <c r="C32" s="6">
        <v>291</v>
      </c>
      <c r="D32" s="6">
        <v>205</v>
      </c>
      <c r="E32" s="6">
        <v>232</v>
      </c>
      <c r="F32" s="6">
        <v>471</v>
      </c>
      <c r="G32" s="6">
        <v>114</v>
      </c>
      <c r="H32" s="6">
        <v>79</v>
      </c>
      <c r="I32" s="6">
        <v>0</v>
      </c>
      <c r="J32" s="6">
        <v>144</v>
      </c>
      <c r="K32" s="6">
        <v>213</v>
      </c>
      <c r="L32" s="6">
        <v>4</v>
      </c>
      <c r="M32" s="6">
        <v>0</v>
      </c>
      <c r="N32" s="6">
        <f t="shared" si="0"/>
        <v>1781.5</v>
      </c>
      <c r="O32" s="7"/>
      <c r="P32"/>
    </row>
    <row r="33" spans="1:15" s="18" customFormat="1" ht="12.75">
      <c r="A33" s="15" t="s">
        <v>5</v>
      </c>
      <c r="B33" s="16">
        <f aca="true" t="shared" si="1" ref="B33:N33">SUM(B5:B32)</f>
        <v>791.5</v>
      </c>
      <c r="C33" s="16">
        <f t="shared" si="1"/>
        <v>953</v>
      </c>
      <c r="D33" s="16">
        <f t="shared" si="1"/>
        <v>1557</v>
      </c>
      <c r="E33" s="16">
        <f t="shared" si="1"/>
        <v>949</v>
      </c>
      <c r="F33" s="16">
        <f t="shared" si="1"/>
        <v>1856</v>
      </c>
      <c r="G33" s="16">
        <f t="shared" si="1"/>
        <v>610</v>
      </c>
      <c r="H33" s="16">
        <f t="shared" si="1"/>
        <v>1214</v>
      </c>
      <c r="I33" s="16">
        <f t="shared" si="1"/>
        <v>0</v>
      </c>
      <c r="J33" s="16">
        <f t="shared" si="1"/>
        <v>941</v>
      </c>
      <c r="K33" s="16">
        <f t="shared" si="1"/>
        <v>1872</v>
      </c>
      <c r="L33" s="16">
        <f t="shared" si="1"/>
        <v>815</v>
      </c>
      <c r="M33" s="16">
        <f t="shared" si="1"/>
        <v>0</v>
      </c>
      <c r="N33" s="17">
        <f t="shared" si="1"/>
        <v>11558.5</v>
      </c>
      <c r="O33" s="16"/>
    </row>
    <row r="34" spans="1:15" s="18" customFormat="1" ht="12.75">
      <c r="A34" s="15" t="s">
        <v>41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12.75">
      <c r="A35" s="2"/>
      <c r="P35" s="16"/>
    </row>
    <row r="36" spans="1:16" ht="12.75">
      <c r="A36" s="2"/>
      <c r="H36" s="2"/>
      <c r="I36" s="2"/>
      <c r="J36" s="2"/>
      <c r="K36" s="2"/>
      <c r="L36" s="2"/>
      <c r="M36" s="2"/>
      <c r="N36" s="19"/>
      <c r="O36" s="20"/>
      <c r="P36" s="21"/>
    </row>
    <row r="37" spans="1:16" ht="12.75">
      <c r="A37" s="63" t="s">
        <v>38</v>
      </c>
      <c r="B37" s="2"/>
      <c r="C37" s="2"/>
      <c r="D37" s="2"/>
      <c r="E37" s="2"/>
      <c r="F37" s="63"/>
      <c r="G37" s="2" t="s">
        <v>6</v>
      </c>
      <c r="H37" s="2"/>
      <c r="I37" s="2"/>
      <c r="J37" s="2"/>
      <c r="K37" s="2"/>
      <c r="L37" s="2"/>
      <c r="M37" s="2"/>
      <c r="N37" s="2"/>
      <c r="O37" s="5"/>
      <c r="P37" s="16"/>
    </row>
    <row r="38" spans="1:16" ht="12.75">
      <c r="A38" s="2"/>
      <c r="B38" s="22">
        <v>42736</v>
      </c>
      <c r="C38" s="22">
        <v>42826</v>
      </c>
      <c r="D38" s="22">
        <v>42917</v>
      </c>
      <c r="E38" s="22">
        <v>43009</v>
      </c>
      <c r="F38" s="3">
        <v>43070</v>
      </c>
      <c r="G38" s="2" t="s">
        <v>2</v>
      </c>
      <c r="H38" s="2"/>
      <c r="I38" s="2"/>
      <c r="J38" s="2"/>
      <c r="K38" s="2"/>
      <c r="L38" s="2" t="s">
        <v>7</v>
      </c>
      <c r="M38" s="2"/>
      <c r="N38" s="2" t="s">
        <v>7</v>
      </c>
      <c r="O38" s="5" t="s">
        <v>7</v>
      </c>
      <c r="P38"/>
    </row>
    <row r="39" spans="1:16" ht="12.75">
      <c r="A39" s="2" t="s">
        <v>3</v>
      </c>
      <c r="B39" s="2" t="s">
        <v>8</v>
      </c>
      <c r="C39" s="2" t="s">
        <v>8</v>
      </c>
      <c r="D39" s="2" t="s">
        <v>8</v>
      </c>
      <c r="E39" s="2" t="s">
        <v>8</v>
      </c>
      <c r="F39" s="63" t="s">
        <v>8</v>
      </c>
      <c r="G39" s="2" t="s">
        <v>8</v>
      </c>
      <c r="H39" s="2"/>
      <c r="I39" s="2"/>
      <c r="J39" s="64"/>
      <c r="K39" s="61"/>
      <c r="L39" s="61"/>
      <c r="M39" s="61"/>
      <c r="N39" s="65"/>
      <c r="O39" s="66"/>
      <c r="P39" s="23"/>
    </row>
    <row r="40" spans="1:16" ht="12.75">
      <c r="A40" s="2">
        <v>60404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f aca="true" t="shared" si="2" ref="G40:G65">SUM(B40:F40)</f>
        <v>0</v>
      </c>
      <c r="H40" s="7"/>
      <c r="I40" s="2"/>
      <c r="J40" s="67"/>
      <c r="K40" s="23"/>
      <c r="L40" s="23"/>
      <c r="M40" s="23"/>
      <c r="N40" s="24"/>
      <c r="O40" s="25"/>
      <c r="P40" s="24"/>
    </row>
    <row r="41" spans="1:16" ht="12.75">
      <c r="A41" s="2">
        <v>70608</v>
      </c>
      <c r="B41" s="7">
        <v>60</v>
      </c>
      <c r="C41" s="7">
        <v>47</v>
      </c>
      <c r="D41" s="7">
        <v>0</v>
      </c>
      <c r="E41" s="7">
        <v>60</v>
      </c>
      <c r="F41" s="7">
        <v>0</v>
      </c>
      <c r="G41" s="7">
        <f t="shared" si="2"/>
        <v>167</v>
      </c>
      <c r="H41" s="7"/>
      <c r="I41" s="7"/>
      <c r="J41" s="67"/>
      <c r="K41" s="23"/>
      <c r="L41" s="23"/>
      <c r="M41" s="23"/>
      <c r="N41" s="23"/>
      <c r="O41" s="25"/>
      <c r="P41" s="23"/>
    </row>
    <row r="42" spans="1:16" ht="12.75">
      <c r="A42" s="2">
        <v>80317</v>
      </c>
      <c r="B42" s="7">
        <v>110</v>
      </c>
      <c r="C42" s="7">
        <v>73</v>
      </c>
      <c r="D42" s="7">
        <v>67</v>
      </c>
      <c r="E42" s="7">
        <v>80</v>
      </c>
      <c r="F42" s="7">
        <v>46</v>
      </c>
      <c r="G42" s="7">
        <f t="shared" si="2"/>
        <v>376</v>
      </c>
      <c r="H42" s="7"/>
      <c r="I42" s="7"/>
      <c r="J42" s="67"/>
      <c r="K42" s="23"/>
      <c r="L42" s="23"/>
      <c r="M42" s="23"/>
      <c r="N42" s="24"/>
      <c r="O42" s="25"/>
      <c r="P42" s="23"/>
    </row>
    <row r="43" spans="1:16" ht="12.75">
      <c r="A43" s="8">
        <v>130208</v>
      </c>
      <c r="B43" s="10">
        <v>460</v>
      </c>
      <c r="C43" s="10">
        <v>300</v>
      </c>
      <c r="D43" s="10">
        <v>200</v>
      </c>
      <c r="E43" s="10">
        <v>730</v>
      </c>
      <c r="F43" s="10">
        <v>160</v>
      </c>
      <c r="G43" s="10">
        <f t="shared" si="2"/>
        <v>1850</v>
      </c>
      <c r="H43" s="10"/>
      <c r="I43" s="7"/>
      <c r="J43" s="67"/>
      <c r="K43" s="23"/>
      <c r="L43" s="23"/>
      <c r="M43" s="23"/>
      <c r="N43" s="24"/>
      <c r="O43" s="25"/>
      <c r="P43" s="24"/>
    </row>
    <row r="44" spans="1:16" ht="12.75">
      <c r="A44" s="11">
        <v>130701</v>
      </c>
      <c r="B44" s="14">
        <v>120</v>
      </c>
      <c r="C44" s="14">
        <v>41</v>
      </c>
      <c r="D44" s="14">
        <v>48</v>
      </c>
      <c r="E44" s="14">
        <v>64</v>
      </c>
      <c r="F44" s="14">
        <v>340</v>
      </c>
      <c r="G44" s="14">
        <f t="shared" si="2"/>
        <v>613</v>
      </c>
      <c r="H44" s="7"/>
      <c r="I44" s="7"/>
      <c r="J44" s="67"/>
      <c r="K44" s="23"/>
      <c r="L44" s="23"/>
      <c r="M44" s="23"/>
      <c r="N44" s="24"/>
      <c r="O44" s="25"/>
      <c r="P44" s="24"/>
    </row>
    <row r="45" spans="1:16" ht="12.75">
      <c r="A45" s="11">
        <v>130702</v>
      </c>
      <c r="B45" s="14">
        <v>0</v>
      </c>
      <c r="C45" s="14">
        <v>17</v>
      </c>
      <c r="D45" s="14">
        <v>18</v>
      </c>
      <c r="E45" s="14">
        <v>0</v>
      </c>
      <c r="F45" s="14">
        <v>0</v>
      </c>
      <c r="G45" s="14">
        <f t="shared" si="2"/>
        <v>35</v>
      </c>
      <c r="H45" s="7"/>
      <c r="I45" s="7"/>
      <c r="J45" s="67"/>
      <c r="K45" s="23"/>
      <c r="L45" s="23"/>
      <c r="M45" s="23"/>
      <c r="N45" s="24"/>
      <c r="O45" s="25"/>
      <c r="P45" s="24"/>
    </row>
    <row r="46" spans="1:16" ht="12.75">
      <c r="A46" s="11">
        <v>150110</v>
      </c>
      <c r="B46" s="7">
        <v>630</v>
      </c>
      <c r="C46" s="7">
        <v>320</v>
      </c>
      <c r="D46" s="7">
        <v>360</v>
      </c>
      <c r="E46" s="7">
        <v>447</v>
      </c>
      <c r="F46" s="7">
        <v>265</v>
      </c>
      <c r="G46" s="14">
        <f t="shared" si="2"/>
        <v>2022</v>
      </c>
      <c r="H46" s="7"/>
      <c r="I46" s="7"/>
      <c r="J46" s="67"/>
      <c r="K46" s="23"/>
      <c r="L46" s="23"/>
      <c r="M46" s="23"/>
      <c r="N46" s="24"/>
      <c r="O46" s="25"/>
      <c r="P46" s="24"/>
    </row>
    <row r="47" spans="1:16" ht="12.75">
      <c r="A47" s="11">
        <v>150111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14">
        <f t="shared" si="2"/>
        <v>0</v>
      </c>
      <c r="H47" s="7"/>
      <c r="I47" s="7"/>
      <c r="J47" s="67"/>
      <c r="K47" s="23"/>
      <c r="L47" s="23"/>
      <c r="M47" s="23"/>
      <c r="N47" s="24"/>
      <c r="O47" s="25"/>
      <c r="P47" s="24"/>
    </row>
    <row r="48" spans="1:16" ht="12.75">
      <c r="A48" s="2">
        <v>150202</v>
      </c>
      <c r="B48" s="7">
        <v>11</v>
      </c>
      <c r="C48" s="7">
        <v>0</v>
      </c>
      <c r="D48" s="7">
        <v>0</v>
      </c>
      <c r="E48" s="7">
        <v>0</v>
      </c>
      <c r="F48" s="7">
        <v>0</v>
      </c>
      <c r="G48" s="7">
        <f t="shared" si="2"/>
        <v>11</v>
      </c>
      <c r="H48" s="7"/>
      <c r="I48" s="7"/>
      <c r="J48" s="68"/>
      <c r="K48" s="23"/>
      <c r="L48" s="23"/>
      <c r="M48" s="23"/>
      <c r="N48" s="24"/>
      <c r="O48" s="25"/>
      <c r="P48" s="23"/>
    </row>
    <row r="49" spans="1:16" ht="12.75">
      <c r="A49" s="2">
        <v>160107</v>
      </c>
      <c r="B49" s="7">
        <v>60</v>
      </c>
      <c r="C49" s="7">
        <v>0</v>
      </c>
      <c r="D49" s="7">
        <v>0</v>
      </c>
      <c r="E49" s="7">
        <v>72</v>
      </c>
      <c r="F49" s="7">
        <v>10</v>
      </c>
      <c r="G49" s="7">
        <f t="shared" si="2"/>
        <v>142</v>
      </c>
      <c r="H49" s="7"/>
      <c r="I49" s="7"/>
      <c r="J49" s="68"/>
      <c r="K49" s="23"/>
      <c r="L49" s="23"/>
      <c r="M49" s="23"/>
      <c r="N49" s="24"/>
      <c r="O49" s="25"/>
      <c r="P49" s="24"/>
    </row>
    <row r="50" spans="1:16" ht="12.75">
      <c r="A50" s="2">
        <v>160114</v>
      </c>
      <c r="B50" s="7">
        <v>0</v>
      </c>
      <c r="C50" s="7">
        <v>0</v>
      </c>
      <c r="D50" s="7">
        <v>106</v>
      </c>
      <c r="E50" s="7">
        <v>0</v>
      </c>
      <c r="F50" s="7">
        <v>0</v>
      </c>
      <c r="G50" s="7">
        <f t="shared" si="2"/>
        <v>106</v>
      </c>
      <c r="H50" s="7"/>
      <c r="I50" s="7"/>
      <c r="J50" s="68"/>
      <c r="K50" s="23"/>
      <c r="L50" s="23"/>
      <c r="M50" s="23"/>
      <c r="N50" s="24"/>
      <c r="O50" s="25"/>
      <c r="P50" s="24"/>
    </row>
    <row r="51" spans="1:16" ht="12.75">
      <c r="A51" s="2">
        <v>160303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2"/>
        <v>0</v>
      </c>
      <c r="H51" s="7"/>
      <c r="I51" s="7"/>
      <c r="J51" s="68"/>
      <c r="K51" s="23"/>
      <c r="L51" s="23"/>
      <c r="M51" s="23"/>
      <c r="N51" s="24"/>
      <c r="O51" s="25"/>
      <c r="P51" s="24"/>
    </row>
    <row r="52" spans="1:16" ht="12.75">
      <c r="A52" s="2">
        <v>160504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2"/>
        <v>0</v>
      </c>
      <c r="H52" s="7"/>
      <c r="I52" s="7"/>
      <c r="J52" s="68"/>
      <c r="K52" s="23"/>
      <c r="L52" s="23"/>
      <c r="M52" s="23"/>
      <c r="N52" s="24"/>
      <c r="O52" s="25"/>
      <c r="P52" s="24"/>
    </row>
    <row r="53" spans="1:16" ht="12.75">
      <c r="A53" s="8">
        <v>160601</v>
      </c>
      <c r="B53" s="10">
        <v>1000</v>
      </c>
      <c r="C53" s="10">
        <v>1840</v>
      </c>
      <c r="D53" s="10">
        <v>850</v>
      </c>
      <c r="E53" s="10">
        <v>1720</v>
      </c>
      <c r="F53" s="10">
        <v>970</v>
      </c>
      <c r="G53" s="10">
        <f t="shared" si="2"/>
        <v>6380</v>
      </c>
      <c r="H53" s="10"/>
      <c r="I53" s="7"/>
      <c r="J53" s="68"/>
      <c r="K53" s="23"/>
      <c r="L53" s="23"/>
      <c r="M53" s="23"/>
      <c r="N53" s="24"/>
      <c r="O53" s="25"/>
      <c r="P53" s="24"/>
    </row>
    <row r="54" spans="1:16" ht="12.75">
      <c r="A54" s="2">
        <v>170301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f t="shared" si="2"/>
        <v>0</v>
      </c>
      <c r="H54" s="7"/>
      <c r="I54" s="7"/>
      <c r="J54" s="68"/>
      <c r="K54" s="23"/>
      <c r="L54" s="23"/>
      <c r="M54" s="23"/>
      <c r="N54" s="24"/>
      <c r="O54" s="25"/>
      <c r="P54" s="24"/>
    </row>
    <row r="55" spans="1:16" ht="12.75">
      <c r="A55" s="2">
        <v>200113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 t="shared" si="2"/>
        <v>0</v>
      </c>
      <c r="H55" s="7"/>
      <c r="I55" s="7"/>
      <c r="J55" s="67"/>
      <c r="K55" s="23"/>
      <c r="L55" s="23"/>
      <c r="M55" s="23"/>
      <c r="N55" s="24"/>
      <c r="O55" s="25"/>
      <c r="P55" s="24"/>
    </row>
    <row r="56" spans="1:16" ht="12.75">
      <c r="A56" s="2">
        <v>200114</v>
      </c>
      <c r="B56" s="7">
        <v>0</v>
      </c>
      <c r="C56" s="7">
        <v>8</v>
      </c>
      <c r="D56" s="7">
        <v>7</v>
      </c>
      <c r="E56" s="7">
        <v>0</v>
      </c>
      <c r="F56" s="7">
        <v>4</v>
      </c>
      <c r="G56" s="7">
        <f t="shared" si="2"/>
        <v>19</v>
      </c>
      <c r="H56" s="7"/>
      <c r="I56" s="7"/>
      <c r="J56" s="67"/>
      <c r="K56" s="23"/>
      <c r="L56" s="23"/>
      <c r="M56" s="23"/>
      <c r="N56" s="23"/>
      <c r="O56" s="69"/>
      <c r="P56" s="23"/>
    </row>
    <row r="57" spans="1:16" ht="12.75">
      <c r="A57" s="2">
        <v>200115</v>
      </c>
      <c r="B57" s="7">
        <v>4</v>
      </c>
      <c r="C57" s="7">
        <v>18</v>
      </c>
      <c r="D57" s="7">
        <v>0</v>
      </c>
      <c r="E57" s="7">
        <v>0</v>
      </c>
      <c r="F57" s="7">
        <v>0</v>
      </c>
      <c r="G57" s="7">
        <f t="shared" si="2"/>
        <v>22</v>
      </c>
      <c r="H57" s="7"/>
      <c r="I57" s="7"/>
      <c r="J57" s="70"/>
      <c r="K57" s="23"/>
      <c r="L57" s="23"/>
      <c r="M57" s="24"/>
      <c r="N57" s="23"/>
      <c r="O57" s="69"/>
      <c r="P57" s="23"/>
    </row>
    <row r="58" spans="1:16" ht="12.75">
      <c r="A58" s="2">
        <v>200117</v>
      </c>
      <c r="B58" s="7">
        <v>0</v>
      </c>
      <c r="C58" s="7">
        <v>2</v>
      </c>
      <c r="D58" s="7">
        <v>0</v>
      </c>
      <c r="E58" s="7">
        <v>0</v>
      </c>
      <c r="F58" s="7">
        <v>0</v>
      </c>
      <c r="G58" s="7">
        <f t="shared" si="2"/>
        <v>2</v>
      </c>
      <c r="H58" s="7"/>
      <c r="I58" s="7"/>
      <c r="J58" s="67"/>
      <c r="K58" s="23"/>
      <c r="L58" s="23"/>
      <c r="M58" s="24"/>
      <c r="N58" s="23"/>
      <c r="O58" s="69"/>
      <c r="P58" s="23"/>
    </row>
    <row r="59" spans="1:16" ht="12.75">
      <c r="A59" s="2">
        <v>200119</v>
      </c>
      <c r="B59" s="7">
        <v>0</v>
      </c>
      <c r="C59" s="7">
        <v>0</v>
      </c>
      <c r="D59" s="7">
        <v>46</v>
      </c>
      <c r="E59" s="7">
        <v>0</v>
      </c>
      <c r="F59" s="7">
        <v>0</v>
      </c>
      <c r="G59" s="7">
        <f t="shared" si="2"/>
        <v>46</v>
      </c>
      <c r="H59" s="7"/>
      <c r="I59" s="7"/>
      <c r="J59" s="67"/>
      <c r="K59" s="23"/>
      <c r="L59" s="23"/>
      <c r="M59" s="24"/>
      <c r="N59" s="23"/>
      <c r="O59" s="69"/>
      <c r="P59" s="23"/>
    </row>
    <row r="60" spans="1:16" ht="12.75">
      <c r="A60" s="2">
        <v>200121</v>
      </c>
      <c r="B60" s="7">
        <v>0</v>
      </c>
      <c r="C60" s="7">
        <v>0</v>
      </c>
      <c r="D60" s="7">
        <v>2</v>
      </c>
      <c r="E60" s="7">
        <v>0</v>
      </c>
      <c r="F60" s="7">
        <v>3</v>
      </c>
      <c r="G60" s="7">
        <f t="shared" si="2"/>
        <v>5</v>
      </c>
      <c r="H60" s="7"/>
      <c r="I60" s="7"/>
      <c r="J60" s="67"/>
      <c r="K60" s="23"/>
      <c r="L60" s="23"/>
      <c r="M60" s="24"/>
      <c r="N60" s="23"/>
      <c r="O60" s="69"/>
      <c r="P60" s="23"/>
    </row>
    <row r="61" spans="1:16" ht="12.75">
      <c r="A61" s="2">
        <v>200127</v>
      </c>
      <c r="B61" s="7">
        <v>550</v>
      </c>
      <c r="C61" s="7">
        <v>534</v>
      </c>
      <c r="D61" s="7">
        <v>458</v>
      </c>
      <c r="E61" s="7">
        <v>405</v>
      </c>
      <c r="F61" s="7">
        <v>395</v>
      </c>
      <c r="G61" s="7">
        <f t="shared" si="2"/>
        <v>2342</v>
      </c>
      <c r="H61" s="7"/>
      <c r="I61" s="7"/>
      <c r="J61" s="71"/>
      <c r="K61" s="23"/>
      <c r="L61" s="23"/>
      <c r="M61" s="24"/>
      <c r="N61" s="23"/>
      <c r="O61" s="69"/>
      <c r="P61" s="23"/>
    </row>
    <row r="62" spans="1:16" ht="12.75">
      <c r="A62" s="2">
        <v>200129</v>
      </c>
      <c r="B62" s="7">
        <v>40</v>
      </c>
      <c r="C62" s="7">
        <v>112</v>
      </c>
      <c r="D62" s="7">
        <v>0</v>
      </c>
      <c r="E62" s="7">
        <v>60</v>
      </c>
      <c r="F62" s="7">
        <v>0</v>
      </c>
      <c r="G62" s="7">
        <f t="shared" si="2"/>
        <v>212</v>
      </c>
      <c r="H62" s="7"/>
      <c r="I62" s="7"/>
      <c r="J62" s="23"/>
      <c r="K62" s="23"/>
      <c r="L62" s="23"/>
      <c r="M62" s="42"/>
      <c r="N62" s="23"/>
      <c r="O62" s="69"/>
      <c r="P62" s="23"/>
    </row>
    <row r="63" spans="1:16" ht="12.75">
      <c r="A63" s="2">
        <v>200132</v>
      </c>
      <c r="B63" s="7">
        <v>105</v>
      </c>
      <c r="C63" s="7">
        <v>48</v>
      </c>
      <c r="D63" s="7">
        <v>55</v>
      </c>
      <c r="E63" s="7">
        <v>50</v>
      </c>
      <c r="F63" s="7">
        <v>35</v>
      </c>
      <c r="G63" s="7">
        <f t="shared" si="2"/>
        <v>293</v>
      </c>
      <c r="H63" s="7"/>
      <c r="I63" s="7"/>
      <c r="J63" t="s">
        <v>7</v>
      </c>
      <c r="M63" s="7"/>
      <c r="O63" s="1"/>
      <c r="P63"/>
    </row>
    <row r="64" spans="1:16" ht="12.75">
      <c r="A64" s="2">
        <v>200133</v>
      </c>
      <c r="B64" s="7">
        <v>500</v>
      </c>
      <c r="C64" s="7">
        <v>510</v>
      </c>
      <c r="D64" s="7">
        <v>0</v>
      </c>
      <c r="E64" s="7">
        <v>820</v>
      </c>
      <c r="F64" s="7">
        <v>380</v>
      </c>
      <c r="G64" s="7">
        <f t="shared" si="2"/>
        <v>2210</v>
      </c>
      <c r="H64" s="7"/>
      <c r="I64" s="7"/>
      <c r="O64" s="1"/>
      <c r="P64"/>
    </row>
    <row r="65" spans="1:16" ht="12.75">
      <c r="A65" s="2">
        <v>200134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f t="shared" si="2"/>
        <v>0</v>
      </c>
      <c r="H65" s="7"/>
      <c r="I65" s="7"/>
      <c r="J65" s="14" t="s">
        <v>7</v>
      </c>
      <c r="K65" s="16" t="s">
        <v>7</v>
      </c>
      <c r="P65"/>
    </row>
    <row r="66" spans="1:16" ht="12.75">
      <c r="A66" s="26" t="s">
        <v>5</v>
      </c>
      <c r="B66" s="16">
        <f>SUM(B41:B65)</f>
        <v>3650</v>
      </c>
      <c r="C66" s="16">
        <f>SUM(C41:C65)</f>
        <v>3870</v>
      </c>
      <c r="D66" s="16">
        <f>SUM(D41:D65)</f>
        <v>2217</v>
      </c>
      <c r="E66" s="16">
        <f>SUM(E41:E65)</f>
        <v>4508</v>
      </c>
      <c r="F66" s="16">
        <f>SUM(F41:F65)</f>
        <v>2608</v>
      </c>
      <c r="G66" s="17">
        <f>SUM(G40:G65)</f>
        <v>16853</v>
      </c>
      <c r="H66" s="16"/>
      <c r="I66" s="7"/>
      <c r="J66" s="14"/>
      <c r="K66" s="16"/>
      <c r="P66"/>
    </row>
    <row r="67" spans="1:16" ht="12.75">
      <c r="A67" s="26"/>
      <c r="B67" s="16"/>
      <c r="C67" s="16"/>
      <c r="D67" s="16"/>
      <c r="E67" s="16"/>
      <c r="F67" s="16"/>
      <c r="G67" s="16"/>
      <c r="H67" s="16"/>
      <c r="I67" s="7"/>
      <c r="J67" s="14"/>
      <c r="K67" s="16"/>
      <c r="P67"/>
    </row>
    <row r="68" spans="5:16" ht="12.75">
      <c r="E68" t="s">
        <v>7</v>
      </c>
      <c r="I68" s="7"/>
      <c r="J68" s="14"/>
      <c r="K68" s="16"/>
      <c r="P68"/>
    </row>
    <row r="69" spans="9:16" ht="12.75">
      <c r="I69" s="7"/>
      <c r="P69"/>
    </row>
    <row r="70" spans="9:16" ht="12.75">
      <c r="I70" s="7"/>
      <c r="P70"/>
    </row>
    <row r="71" spans="12:16" ht="12.75">
      <c r="L71" s="1"/>
      <c r="P71"/>
    </row>
    <row r="72" spans="1:19" ht="12.75">
      <c r="A72" s="27" t="s">
        <v>39</v>
      </c>
      <c r="B72" s="28"/>
      <c r="C72" s="28"/>
      <c r="D72" s="28"/>
      <c r="E72" s="28" t="s">
        <v>6</v>
      </c>
      <c r="F72" s="28"/>
      <c r="G72" s="29"/>
      <c r="H72" s="29"/>
      <c r="I72" s="30"/>
      <c r="J72" s="27" t="s">
        <v>40</v>
      </c>
      <c r="K72" s="28"/>
      <c r="L72" s="28"/>
      <c r="M72" s="60"/>
      <c r="N72" s="60"/>
      <c r="O72" s="28" t="s">
        <v>6</v>
      </c>
      <c r="P72" s="28"/>
      <c r="Q72" s="29"/>
      <c r="R72" s="29"/>
      <c r="S72" s="30"/>
    </row>
    <row r="73" spans="1:19" ht="12.75">
      <c r="A73" s="31"/>
      <c r="B73" s="32">
        <v>42887</v>
      </c>
      <c r="C73" s="33">
        <v>43040</v>
      </c>
      <c r="D73" s="33" t="s">
        <v>7</v>
      </c>
      <c r="E73" s="34" t="s">
        <v>2</v>
      </c>
      <c r="F73" s="34"/>
      <c r="G73" s="24"/>
      <c r="H73" s="23"/>
      <c r="I73" s="35"/>
      <c r="J73" s="31"/>
      <c r="K73" s="33">
        <v>42856</v>
      </c>
      <c r="L73" s="33">
        <v>42856</v>
      </c>
      <c r="M73" s="33">
        <v>42979</v>
      </c>
      <c r="N73" s="33">
        <v>42979</v>
      </c>
      <c r="O73" s="34" t="s">
        <v>2</v>
      </c>
      <c r="P73" s="34"/>
      <c r="Q73" s="24"/>
      <c r="R73" s="23"/>
      <c r="S73" s="35"/>
    </row>
    <row r="74" spans="1:19" ht="12.75">
      <c r="A74" s="31" t="s">
        <v>3</v>
      </c>
      <c r="B74" s="34" t="s">
        <v>9</v>
      </c>
      <c r="C74" s="36" t="s">
        <v>9</v>
      </c>
      <c r="D74" s="34" t="s">
        <v>9</v>
      </c>
      <c r="E74" s="34" t="s">
        <v>9</v>
      </c>
      <c r="F74" s="34"/>
      <c r="G74" s="24"/>
      <c r="H74" s="23"/>
      <c r="I74" s="35"/>
      <c r="J74" s="31" t="s">
        <v>3</v>
      </c>
      <c r="K74" s="34" t="s">
        <v>10</v>
      </c>
      <c r="L74" s="34" t="s">
        <v>11</v>
      </c>
      <c r="M74" s="61" t="s">
        <v>11</v>
      </c>
      <c r="N74" s="61" t="s">
        <v>10</v>
      </c>
      <c r="O74" s="34" t="s">
        <v>10</v>
      </c>
      <c r="P74" s="34"/>
      <c r="Q74" s="24"/>
      <c r="R74" s="23"/>
      <c r="S74" s="35"/>
    </row>
    <row r="75" spans="1:19" ht="12.75">
      <c r="A75" s="31">
        <v>70608</v>
      </c>
      <c r="B75" s="24">
        <v>0</v>
      </c>
      <c r="C75" s="24">
        <v>0</v>
      </c>
      <c r="D75" s="24"/>
      <c r="E75" s="37">
        <f aca="true" t="shared" si="3" ref="E75:E98">SUM(B75:D75)</f>
        <v>0</v>
      </c>
      <c r="F75" s="24"/>
      <c r="G75" s="24"/>
      <c r="H75" s="23"/>
      <c r="I75" s="35"/>
      <c r="J75" s="31">
        <v>70608</v>
      </c>
      <c r="K75" s="24">
        <v>9</v>
      </c>
      <c r="L75" s="24">
        <v>18</v>
      </c>
      <c r="M75" s="24">
        <v>0</v>
      </c>
      <c r="N75" s="24">
        <v>0</v>
      </c>
      <c r="O75" s="37">
        <f>SUM(K75:N75)</f>
        <v>27</v>
      </c>
      <c r="P75" s="24"/>
      <c r="Q75" s="24"/>
      <c r="R75" s="23"/>
      <c r="S75" s="35"/>
    </row>
    <row r="76" spans="1:19" ht="12.75">
      <c r="A76" s="31">
        <v>50108</v>
      </c>
      <c r="B76" s="24">
        <v>0</v>
      </c>
      <c r="C76" s="24">
        <v>0</v>
      </c>
      <c r="D76" s="24"/>
      <c r="E76" s="37">
        <f t="shared" si="3"/>
        <v>0</v>
      </c>
      <c r="F76" s="24"/>
      <c r="G76" s="24"/>
      <c r="H76" s="23"/>
      <c r="I76" s="35"/>
      <c r="J76" s="31">
        <v>70699</v>
      </c>
      <c r="K76" s="24">
        <v>0</v>
      </c>
      <c r="L76" s="24">
        <v>0</v>
      </c>
      <c r="M76" s="24">
        <v>0</v>
      </c>
      <c r="N76" s="24">
        <v>0</v>
      </c>
      <c r="O76" s="37">
        <f aca="true" t="shared" si="4" ref="O76:O98">SUM(K76:N76)</f>
        <v>0</v>
      </c>
      <c r="P76" s="24"/>
      <c r="Q76" s="24"/>
      <c r="R76" s="23"/>
      <c r="S76" s="35"/>
    </row>
    <row r="77" spans="1:19" ht="12.75">
      <c r="A77" s="31">
        <v>80317</v>
      </c>
      <c r="B77" s="24">
        <v>0</v>
      </c>
      <c r="C77" s="24">
        <v>0</v>
      </c>
      <c r="D77" s="24"/>
      <c r="E77" s="37">
        <f t="shared" si="3"/>
        <v>0</v>
      </c>
      <c r="F77" s="24"/>
      <c r="G77" s="24"/>
      <c r="H77" s="23"/>
      <c r="I77" s="35"/>
      <c r="J77" s="31">
        <v>80317</v>
      </c>
      <c r="K77" s="24">
        <v>160</v>
      </c>
      <c r="L77" s="24">
        <v>22</v>
      </c>
      <c r="M77" s="24">
        <v>0</v>
      </c>
      <c r="N77" s="24">
        <v>0</v>
      </c>
      <c r="O77" s="37">
        <f t="shared" si="4"/>
        <v>182</v>
      </c>
      <c r="P77" s="24"/>
      <c r="Q77" s="24"/>
      <c r="R77" s="23"/>
      <c r="S77" s="35"/>
    </row>
    <row r="78" spans="1:19" ht="12.75">
      <c r="A78" s="31">
        <v>80318</v>
      </c>
      <c r="B78" s="24">
        <v>30</v>
      </c>
      <c r="C78" s="24">
        <v>22</v>
      </c>
      <c r="D78" s="24"/>
      <c r="E78" s="37">
        <f t="shared" si="3"/>
        <v>52</v>
      </c>
      <c r="F78" s="24"/>
      <c r="G78" s="24"/>
      <c r="H78" s="23"/>
      <c r="I78" s="35"/>
      <c r="J78" s="31">
        <v>80318</v>
      </c>
      <c r="K78" s="24">
        <v>0</v>
      </c>
      <c r="L78" s="24">
        <v>0</v>
      </c>
      <c r="M78" s="24">
        <v>0</v>
      </c>
      <c r="N78" s="24">
        <v>0</v>
      </c>
      <c r="O78" s="37">
        <f t="shared" si="4"/>
        <v>0</v>
      </c>
      <c r="P78" s="24"/>
      <c r="Q78" s="24"/>
      <c r="R78" s="23"/>
      <c r="S78" s="35"/>
    </row>
    <row r="79" spans="1:19" ht="12.75">
      <c r="A79" s="38">
        <v>130208</v>
      </c>
      <c r="B79" s="39">
        <v>0</v>
      </c>
      <c r="C79" s="39">
        <v>0</v>
      </c>
      <c r="D79" s="39"/>
      <c r="E79" s="40">
        <f t="shared" si="3"/>
        <v>0</v>
      </c>
      <c r="F79" s="39"/>
      <c r="G79" s="24"/>
      <c r="H79" s="23"/>
      <c r="I79" s="35"/>
      <c r="J79" s="38">
        <v>130208</v>
      </c>
      <c r="K79" s="39">
        <v>0</v>
      </c>
      <c r="L79" s="39">
        <v>0</v>
      </c>
      <c r="M79" s="39">
        <v>425</v>
      </c>
      <c r="N79" s="39">
        <v>200</v>
      </c>
      <c r="O79" s="62">
        <f t="shared" si="4"/>
        <v>625</v>
      </c>
      <c r="P79" s="39"/>
      <c r="Q79" s="24"/>
      <c r="R79" s="23"/>
      <c r="S79" s="35"/>
    </row>
    <row r="80" spans="1:19" ht="12.75">
      <c r="A80" s="31">
        <v>150110</v>
      </c>
      <c r="B80" s="24">
        <v>345</v>
      </c>
      <c r="C80" s="24">
        <v>318</v>
      </c>
      <c r="D80" s="24"/>
      <c r="E80" s="37">
        <f t="shared" si="3"/>
        <v>663</v>
      </c>
      <c r="F80" s="24"/>
      <c r="G80" s="24"/>
      <c r="H80" s="23"/>
      <c r="I80" s="35"/>
      <c r="J80" s="31">
        <v>150110</v>
      </c>
      <c r="K80" s="24">
        <v>20</v>
      </c>
      <c r="L80" s="24">
        <v>17</v>
      </c>
      <c r="M80" s="24">
        <v>0</v>
      </c>
      <c r="N80" s="24">
        <v>0</v>
      </c>
      <c r="O80" s="37">
        <f t="shared" si="4"/>
        <v>37</v>
      </c>
      <c r="P80" s="24"/>
      <c r="Q80" s="24"/>
      <c r="R80" s="23"/>
      <c r="S80" s="35"/>
    </row>
    <row r="81" spans="1:19" ht="12.75">
      <c r="A81" s="31">
        <v>150111</v>
      </c>
      <c r="B81" s="24">
        <v>0</v>
      </c>
      <c r="C81" s="24">
        <v>0</v>
      </c>
      <c r="D81" s="24"/>
      <c r="E81" s="37">
        <f t="shared" si="3"/>
        <v>0</v>
      </c>
      <c r="F81" s="24"/>
      <c r="G81" s="24"/>
      <c r="H81" s="23"/>
      <c r="I81" s="35"/>
      <c r="J81" s="31">
        <v>150111</v>
      </c>
      <c r="K81" s="24">
        <v>0</v>
      </c>
      <c r="L81" s="24">
        <v>0</v>
      </c>
      <c r="M81" s="24">
        <v>0</v>
      </c>
      <c r="N81" s="24">
        <v>0</v>
      </c>
      <c r="O81" s="37">
        <f t="shared" si="4"/>
        <v>0</v>
      </c>
      <c r="P81" s="24"/>
      <c r="Q81" s="24"/>
      <c r="R81" s="23"/>
      <c r="S81" s="35"/>
    </row>
    <row r="82" spans="1:19" ht="12.75">
      <c r="A82" s="31">
        <v>150202</v>
      </c>
      <c r="B82" s="24">
        <v>0</v>
      </c>
      <c r="C82" s="24">
        <v>0</v>
      </c>
      <c r="D82" s="24"/>
      <c r="E82" s="37">
        <f t="shared" si="3"/>
        <v>0</v>
      </c>
      <c r="F82" s="24"/>
      <c r="G82" s="24"/>
      <c r="H82" s="23"/>
      <c r="I82" s="35"/>
      <c r="J82" s="31">
        <v>150202</v>
      </c>
      <c r="K82" s="24">
        <v>0</v>
      </c>
      <c r="L82" s="24">
        <v>0</v>
      </c>
      <c r="M82" s="24">
        <v>0</v>
      </c>
      <c r="N82" s="24">
        <v>0</v>
      </c>
      <c r="O82" s="37">
        <f t="shared" si="4"/>
        <v>0</v>
      </c>
      <c r="P82" s="24"/>
      <c r="Q82" s="24"/>
      <c r="R82" s="23"/>
      <c r="S82" s="35"/>
    </row>
    <row r="83" spans="1:19" ht="12.75">
      <c r="A83" s="31">
        <v>160107</v>
      </c>
      <c r="B83" s="24">
        <v>85</v>
      </c>
      <c r="C83" s="24">
        <v>42</v>
      </c>
      <c r="D83" s="24"/>
      <c r="E83" s="37">
        <f t="shared" si="3"/>
        <v>127</v>
      </c>
      <c r="F83" s="24"/>
      <c r="G83" s="24"/>
      <c r="H83" s="23"/>
      <c r="I83" s="35"/>
      <c r="J83" s="31">
        <v>160107</v>
      </c>
      <c r="K83" s="24">
        <v>0</v>
      </c>
      <c r="L83" s="24">
        <v>22</v>
      </c>
      <c r="M83" s="24">
        <v>0</v>
      </c>
      <c r="N83" s="24">
        <v>0</v>
      </c>
      <c r="O83" s="37">
        <f t="shared" si="4"/>
        <v>22</v>
      </c>
      <c r="P83" s="24"/>
      <c r="Q83" s="24"/>
      <c r="R83" s="23"/>
      <c r="S83" s="35"/>
    </row>
    <row r="84" spans="1:19" ht="12.75">
      <c r="A84" s="31">
        <v>160303</v>
      </c>
      <c r="B84" s="24">
        <v>0</v>
      </c>
      <c r="C84" s="24">
        <v>0</v>
      </c>
      <c r="D84" s="24"/>
      <c r="E84" s="37">
        <f t="shared" si="3"/>
        <v>0</v>
      </c>
      <c r="F84" s="24"/>
      <c r="G84" s="24"/>
      <c r="H84" s="23"/>
      <c r="I84" s="35"/>
      <c r="J84" s="31">
        <v>160303</v>
      </c>
      <c r="K84" s="24">
        <v>0</v>
      </c>
      <c r="L84" s="24">
        <v>0</v>
      </c>
      <c r="M84" s="24">
        <v>0</v>
      </c>
      <c r="N84" s="24">
        <v>0</v>
      </c>
      <c r="O84" s="37">
        <f t="shared" si="4"/>
        <v>0</v>
      </c>
      <c r="P84" s="24"/>
      <c r="Q84" s="24"/>
      <c r="R84" s="23"/>
      <c r="S84" s="35"/>
    </row>
    <row r="85" spans="1:19" ht="12.75">
      <c r="A85" s="31">
        <v>160504</v>
      </c>
      <c r="B85" s="24">
        <v>450</v>
      </c>
      <c r="C85" s="24">
        <v>0</v>
      </c>
      <c r="D85" s="24"/>
      <c r="E85" s="37">
        <f t="shared" si="3"/>
        <v>450</v>
      </c>
      <c r="F85" s="24"/>
      <c r="G85" s="24"/>
      <c r="H85" s="23"/>
      <c r="I85" s="35"/>
      <c r="J85" s="31">
        <v>160504</v>
      </c>
      <c r="K85" s="24">
        <v>0</v>
      </c>
      <c r="L85" s="24">
        <v>0</v>
      </c>
      <c r="M85" s="24">
        <v>0</v>
      </c>
      <c r="N85" s="24">
        <v>0</v>
      </c>
      <c r="O85" s="37">
        <f t="shared" si="4"/>
        <v>0</v>
      </c>
      <c r="P85" s="24"/>
      <c r="Q85" s="24"/>
      <c r="R85" s="23"/>
      <c r="S85" s="35"/>
    </row>
    <row r="86" spans="1:19" ht="12.75">
      <c r="A86" s="38">
        <v>160601</v>
      </c>
      <c r="B86" s="39">
        <v>0</v>
      </c>
      <c r="C86" s="39">
        <v>0</v>
      </c>
      <c r="D86" s="39"/>
      <c r="E86" s="40">
        <f t="shared" si="3"/>
        <v>0</v>
      </c>
      <c r="F86" s="39"/>
      <c r="G86" s="24"/>
      <c r="H86" s="23"/>
      <c r="I86" s="35"/>
      <c r="J86" s="38">
        <v>160601</v>
      </c>
      <c r="K86" s="39">
        <v>1940</v>
      </c>
      <c r="L86" s="39">
        <v>1040</v>
      </c>
      <c r="M86" s="39">
        <v>0</v>
      </c>
      <c r="N86" s="39">
        <v>0</v>
      </c>
      <c r="O86" s="62">
        <f t="shared" si="4"/>
        <v>2980</v>
      </c>
      <c r="P86" s="39"/>
      <c r="Q86" s="24"/>
      <c r="R86" s="23"/>
      <c r="S86" s="35"/>
    </row>
    <row r="87" spans="1:19" ht="12.75">
      <c r="A87" s="31">
        <v>170301</v>
      </c>
      <c r="B87" s="24">
        <v>0</v>
      </c>
      <c r="C87" s="24">
        <v>0</v>
      </c>
      <c r="D87" s="24"/>
      <c r="E87" s="37">
        <f t="shared" si="3"/>
        <v>0</v>
      </c>
      <c r="F87" s="24"/>
      <c r="G87" s="24"/>
      <c r="H87" s="23"/>
      <c r="I87" s="35"/>
      <c r="J87" s="31">
        <v>170301</v>
      </c>
      <c r="K87" s="24">
        <v>0</v>
      </c>
      <c r="L87" s="24">
        <v>0</v>
      </c>
      <c r="M87" s="24">
        <v>0</v>
      </c>
      <c r="N87" s="24">
        <v>0</v>
      </c>
      <c r="O87" s="37">
        <f t="shared" si="4"/>
        <v>0</v>
      </c>
      <c r="P87" s="24"/>
      <c r="Q87" s="24"/>
      <c r="R87" s="23"/>
      <c r="S87" s="35"/>
    </row>
    <row r="88" spans="1:19" ht="12.75">
      <c r="A88" s="31">
        <v>200113</v>
      </c>
      <c r="B88" s="24">
        <v>0</v>
      </c>
      <c r="C88" s="24">
        <v>0</v>
      </c>
      <c r="D88" s="24"/>
      <c r="E88" s="37">
        <f t="shared" si="3"/>
        <v>0</v>
      </c>
      <c r="F88" s="24"/>
      <c r="G88" s="24"/>
      <c r="H88" s="23"/>
      <c r="I88" s="35"/>
      <c r="J88" s="31">
        <v>200113</v>
      </c>
      <c r="K88" s="24">
        <v>0</v>
      </c>
      <c r="L88" s="24">
        <v>0</v>
      </c>
      <c r="M88" s="24">
        <v>0</v>
      </c>
      <c r="N88" s="24">
        <v>0</v>
      </c>
      <c r="O88" s="37">
        <f t="shared" si="4"/>
        <v>0</v>
      </c>
      <c r="P88" s="24"/>
      <c r="Q88" s="24"/>
      <c r="R88" s="23"/>
      <c r="S88" s="35"/>
    </row>
    <row r="89" spans="1:19" ht="12.75">
      <c r="A89" s="31">
        <v>200114</v>
      </c>
      <c r="B89" s="24">
        <v>0</v>
      </c>
      <c r="C89" s="24">
        <v>0</v>
      </c>
      <c r="D89" s="24"/>
      <c r="E89" s="37">
        <f t="shared" si="3"/>
        <v>0</v>
      </c>
      <c r="F89" s="24"/>
      <c r="G89" s="24"/>
      <c r="H89" s="23"/>
      <c r="I89" s="35"/>
      <c r="J89" s="31">
        <v>200114</v>
      </c>
      <c r="K89" s="24">
        <v>0</v>
      </c>
      <c r="L89" s="24">
        <v>2</v>
      </c>
      <c r="M89" s="24">
        <v>0</v>
      </c>
      <c r="N89" s="24">
        <v>0</v>
      </c>
      <c r="O89" s="37">
        <f t="shared" si="4"/>
        <v>2</v>
      </c>
      <c r="P89" s="24"/>
      <c r="Q89" s="24"/>
      <c r="R89" s="23"/>
      <c r="S89" s="35"/>
    </row>
    <row r="90" spans="1:19" ht="12.75">
      <c r="A90" s="31">
        <v>200115</v>
      </c>
      <c r="B90" s="24">
        <v>0</v>
      </c>
      <c r="C90" s="24">
        <v>0</v>
      </c>
      <c r="D90" s="24"/>
      <c r="E90" s="37">
        <f t="shared" si="3"/>
        <v>0</v>
      </c>
      <c r="F90" s="24"/>
      <c r="G90" s="24"/>
      <c r="H90" s="23"/>
      <c r="I90" s="35"/>
      <c r="J90" s="31">
        <v>200115</v>
      </c>
      <c r="K90" s="24">
        <v>5</v>
      </c>
      <c r="L90" s="24">
        <v>0</v>
      </c>
      <c r="M90" s="24">
        <v>0</v>
      </c>
      <c r="N90" s="24">
        <v>0</v>
      </c>
      <c r="O90" s="37">
        <f t="shared" si="4"/>
        <v>5</v>
      </c>
      <c r="P90" s="24"/>
      <c r="Q90" s="24"/>
      <c r="R90" s="23"/>
      <c r="S90" s="35"/>
    </row>
    <row r="91" spans="1:19" ht="12.75">
      <c r="A91" s="31">
        <v>200117</v>
      </c>
      <c r="B91" s="24">
        <v>0</v>
      </c>
      <c r="C91" s="24">
        <v>0</v>
      </c>
      <c r="D91" s="24"/>
      <c r="E91" s="37">
        <f t="shared" si="3"/>
        <v>0</v>
      </c>
      <c r="F91" s="24"/>
      <c r="G91" s="24"/>
      <c r="H91" s="23"/>
      <c r="I91" s="35"/>
      <c r="J91" s="31">
        <v>200117</v>
      </c>
      <c r="K91" s="24">
        <v>0</v>
      </c>
      <c r="L91" s="24">
        <v>0</v>
      </c>
      <c r="M91" s="24">
        <v>0</v>
      </c>
      <c r="N91" s="24">
        <v>0</v>
      </c>
      <c r="O91" s="37">
        <f t="shared" si="4"/>
        <v>0</v>
      </c>
      <c r="P91" s="24"/>
      <c r="Q91" s="24"/>
      <c r="R91" s="23"/>
      <c r="S91" s="35"/>
    </row>
    <row r="92" spans="1:19" ht="12.75">
      <c r="A92" s="31">
        <v>200119</v>
      </c>
      <c r="B92" s="24">
        <v>6</v>
      </c>
      <c r="C92" s="24">
        <v>2</v>
      </c>
      <c r="D92" s="24"/>
      <c r="E92" s="37">
        <f t="shared" si="3"/>
        <v>8</v>
      </c>
      <c r="F92" s="24"/>
      <c r="G92" s="24"/>
      <c r="H92" s="23"/>
      <c r="I92" s="35"/>
      <c r="J92" s="31">
        <v>200119</v>
      </c>
      <c r="K92" s="24">
        <v>13</v>
      </c>
      <c r="L92" s="24">
        <v>0</v>
      </c>
      <c r="M92" s="24">
        <v>0</v>
      </c>
      <c r="N92" s="24">
        <v>0</v>
      </c>
      <c r="O92" s="37">
        <f t="shared" si="4"/>
        <v>13</v>
      </c>
      <c r="P92" s="24"/>
      <c r="Q92" s="24"/>
      <c r="R92" s="23"/>
      <c r="S92" s="35"/>
    </row>
    <row r="93" spans="1:19" ht="12.75">
      <c r="A93" s="31">
        <v>200121</v>
      </c>
      <c r="B93" s="24">
        <v>0</v>
      </c>
      <c r="C93" s="24">
        <v>0</v>
      </c>
      <c r="D93" s="24"/>
      <c r="E93" s="37">
        <f t="shared" si="3"/>
        <v>0</v>
      </c>
      <c r="F93" s="24"/>
      <c r="G93" s="24"/>
      <c r="H93" s="23"/>
      <c r="I93" s="35"/>
      <c r="J93" s="31">
        <v>200121</v>
      </c>
      <c r="K93" s="24">
        <v>0</v>
      </c>
      <c r="L93" s="24">
        <v>0</v>
      </c>
      <c r="M93" s="24">
        <v>0</v>
      </c>
      <c r="N93" s="24">
        <v>0</v>
      </c>
      <c r="O93" s="37">
        <f t="shared" si="4"/>
        <v>0</v>
      </c>
      <c r="P93" s="24"/>
      <c r="Q93" s="24"/>
      <c r="R93" s="23"/>
      <c r="S93" s="35"/>
    </row>
    <row r="94" spans="1:19" ht="12.75">
      <c r="A94" s="31">
        <v>200127</v>
      </c>
      <c r="B94" s="24">
        <v>245</v>
      </c>
      <c r="C94" s="24">
        <v>296</v>
      </c>
      <c r="D94" s="24"/>
      <c r="E94" s="37">
        <f t="shared" si="3"/>
        <v>541</v>
      </c>
      <c r="F94" s="24"/>
      <c r="G94" s="24"/>
      <c r="H94" s="23"/>
      <c r="I94" s="35"/>
      <c r="J94" s="31">
        <v>200127</v>
      </c>
      <c r="K94" s="24">
        <v>450</v>
      </c>
      <c r="L94" s="24">
        <v>150</v>
      </c>
      <c r="M94" s="24">
        <v>0</v>
      </c>
      <c r="N94" s="24">
        <v>0</v>
      </c>
      <c r="O94" s="37">
        <f t="shared" si="4"/>
        <v>600</v>
      </c>
      <c r="P94" s="24"/>
      <c r="Q94" s="24"/>
      <c r="R94" s="23"/>
      <c r="S94" s="35"/>
    </row>
    <row r="95" spans="1:19" ht="12.75">
      <c r="A95" s="31">
        <v>200129</v>
      </c>
      <c r="B95" s="24">
        <v>24</v>
      </c>
      <c r="C95" s="24">
        <v>5</v>
      </c>
      <c r="D95" s="24"/>
      <c r="E95" s="37">
        <f t="shared" si="3"/>
        <v>29</v>
      </c>
      <c r="F95" s="24"/>
      <c r="G95" s="24"/>
      <c r="H95" s="23"/>
      <c r="I95" s="35"/>
      <c r="J95" s="31">
        <v>200129</v>
      </c>
      <c r="K95" s="24">
        <v>55</v>
      </c>
      <c r="L95" s="24">
        <v>110</v>
      </c>
      <c r="M95" s="24">
        <v>0</v>
      </c>
      <c r="N95" s="24">
        <v>0</v>
      </c>
      <c r="O95" s="37">
        <f t="shared" si="4"/>
        <v>165</v>
      </c>
      <c r="P95" s="24"/>
      <c r="Q95" s="24"/>
      <c r="R95" s="23"/>
      <c r="S95" s="35"/>
    </row>
    <row r="96" spans="1:19" ht="12.75">
      <c r="A96" s="31">
        <v>200132</v>
      </c>
      <c r="B96" s="24">
        <v>95</v>
      </c>
      <c r="C96" s="24">
        <v>50</v>
      </c>
      <c r="D96" s="24"/>
      <c r="E96" s="37">
        <f t="shared" si="3"/>
        <v>145</v>
      </c>
      <c r="F96" s="24"/>
      <c r="G96" s="24"/>
      <c r="H96" s="23"/>
      <c r="I96" s="35"/>
      <c r="J96" s="31">
        <v>200131</v>
      </c>
      <c r="K96" s="24">
        <v>26</v>
      </c>
      <c r="L96" s="24">
        <v>9</v>
      </c>
      <c r="M96" s="24">
        <v>0</v>
      </c>
      <c r="N96" s="24">
        <v>0</v>
      </c>
      <c r="O96" s="37">
        <f t="shared" si="4"/>
        <v>35</v>
      </c>
      <c r="P96" s="24"/>
      <c r="Q96" s="24"/>
      <c r="R96" s="23"/>
      <c r="S96" s="35"/>
    </row>
    <row r="97" spans="1:19" ht="12.75">
      <c r="A97" s="31">
        <v>200133</v>
      </c>
      <c r="B97" s="24">
        <v>240</v>
      </c>
      <c r="C97" s="24">
        <v>260</v>
      </c>
      <c r="D97" s="24"/>
      <c r="E97" s="37">
        <f t="shared" si="3"/>
        <v>500</v>
      </c>
      <c r="F97" s="24"/>
      <c r="G97" s="24"/>
      <c r="H97" s="23"/>
      <c r="I97" s="35"/>
      <c r="J97" s="31">
        <v>200133</v>
      </c>
      <c r="K97" s="24">
        <v>830</v>
      </c>
      <c r="L97" s="24">
        <v>410</v>
      </c>
      <c r="M97" s="24">
        <v>0</v>
      </c>
      <c r="N97" s="24">
        <v>0</v>
      </c>
      <c r="O97" s="37">
        <f t="shared" si="4"/>
        <v>1240</v>
      </c>
      <c r="P97" s="24"/>
      <c r="Q97" s="24"/>
      <c r="R97" s="23"/>
      <c r="S97" s="35"/>
    </row>
    <row r="98" spans="1:19" ht="12.75">
      <c r="A98" s="31">
        <v>200135</v>
      </c>
      <c r="B98" s="24">
        <v>0</v>
      </c>
      <c r="C98" s="24">
        <v>0</v>
      </c>
      <c r="D98" s="24"/>
      <c r="E98" s="37">
        <f t="shared" si="3"/>
        <v>0</v>
      </c>
      <c r="F98" s="24"/>
      <c r="G98" s="24"/>
      <c r="H98" s="23"/>
      <c r="I98" s="35"/>
      <c r="J98" s="31">
        <v>200135</v>
      </c>
      <c r="K98" s="24">
        <v>0</v>
      </c>
      <c r="L98" s="24">
        <v>0</v>
      </c>
      <c r="M98" s="24">
        <v>0</v>
      </c>
      <c r="N98" s="24">
        <v>0</v>
      </c>
      <c r="O98" s="37">
        <f t="shared" si="4"/>
        <v>0</v>
      </c>
      <c r="P98" s="24"/>
      <c r="Q98" s="24"/>
      <c r="R98" s="23"/>
      <c r="S98" s="35"/>
    </row>
    <row r="99" spans="1:19" ht="12.75">
      <c r="A99" s="41" t="s">
        <v>5</v>
      </c>
      <c r="B99" s="42">
        <f>SUM(B75:B98)</f>
        <v>1520</v>
      </c>
      <c r="C99" s="42">
        <f>SUM(C75:C98)</f>
        <v>995</v>
      </c>
      <c r="D99" s="42"/>
      <c r="E99" s="43">
        <f>SUM(E75:E98)</f>
        <v>2515</v>
      </c>
      <c r="F99" s="42"/>
      <c r="G99" s="24"/>
      <c r="H99" s="23"/>
      <c r="I99" s="35"/>
      <c r="J99" s="41" t="s">
        <v>5</v>
      </c>
      <c r="K99" s="42">
        <f>SUM(K75:K98)</f>
        <v>3508</v>
      </c>
      <c r="L99" s="42">
        <f>SUM(L75:L98)</f>
        <v>1800</v>
      </c>
      <c r="M99" s="42">
        <f>SUM(M75:M98)</f>
        <v>425</v>
      </c>
      <c r="N99" s="42">
        <f>SUM(N75:N98)</f>
        <v>200</v>
      </c>
      <c r="O99" s="43">
        <f>SUM(K99:N99)</f>
        <v>5933</v>
      </c>
      <c r="P99" s="42"/>
      <c r="Q99" s="24"/>
      <c r="R99" s="23"/>
      <c r="S99" s="35"/>
    </row>
    <row r="100" spans="1:19" ht="12.75">
      <c r="A100" s="44"/>
      <c r="B100" s="45"/>
      <c r="C100" s="45"/>
      <c r="D100" s="45"/>
      <c r="E100" s="45"/>
      <c r="F100" s="45"/>
      <c r="G100" s="46"/>
      <c r="H100" s="46"/>
      <c r="I100" s="47"/>
      <c r="J100" s="44"/>
      <c r="K100" s="45"/>
      <c r="L100" s="45"/>
      <c r="M100" s="45"/>
      <c r="N100" s="45"/>
      <c r="O100" s="45"/>
      <c r="P100" s="45"/>
      <c r="Q100" s="46"/>
      <c r="R100" s="46"/>
      <c r="S100" s="47"/>
    </row>
    <row r="101" spans="14:16" ht="12.75">
      <c r="N101" s="1"/>
      <c r="P101"/>
    </row>
    <row r="102" spans="14:16" ht="12.75">
      <c r="N102" s="1"/>
      <c r="P102"/>
    </row>
    <row r="103" spans="14:16" ht="12.75">
      <c r="N103" s="1"/>
      <c r="P103"/>
    </row>
    <row r="104" spans="1:16" ht="12.75">
      <c r="A104" s="27" t="s">
        <v>42</v>
      </c>
      <c r="B104" s="28"/>
      <c r="C104" s="28"/>
      <c r="D104" s="28" t="s">
        <v>6</v>
      </c>
      <c r="E104" s="28"/>
      <c r="F104" s="29"/>
      <c r="G104" s="29"/>
      <c r="H104" s="30"/>
      <c r="I104" s="27" t="s">
        <v>43</v>
      </c>
      <c r="J104" s="28"/>
      <c r="K104" s="28" t="s">
        <v>6</v>
      </c>
      <c r="L104" s="28"/>
      <c r="M104" s="29"/>
      <c r="N104" s="29"/>
      <c r="O104" s="30"/>
      <c r="P104"/>
    </row>
    <row r="105" spans="1:16" ht="12.75">
      <c r="A105" s="31"/>
      <c r="B105" s="32">
        <v>43009</v>
      </c>
      <c r="C105" s="32">
        <v>43009</v>
      </c>
      <c r="D105" s="34" t="s">
        <v>2</v>
      </c>
      <c r="E105" s="34"/>
      <c r="F105" s="24"/>
      <c r="G105" s="23"/>
      <c r="H105" s="35"/>
      <c r="I105" s="31"/>
      <c r="J105" s="33" t="s">
        <v>7</v>
      </c>
      <c r="K105" s="34" t="s">
        <v>2</v>
      </c>
      <c r="L105" s="34"/>
      <c r="M105" s="24"/>
      <c r="N105" s="23"/>
      <c r="O105" s="35"/>
      <c r="P105"/>
    </row>
    <row r="106" spans="1:16" ht="12.75">
      <c r="A106" s="31" t="s">
        <v>3</v>
      </c>
      <c r="B106" s="34" t="s">
        <v>12</v>
      </c>
      <c r="C106" s="34" t="s">
        <v>13</v>
      </c>
      <c r="D106" s="34" t="s">
        <v>14</v>
      </c>
      <c r="E106" s="34"/>
      <c r="F106" s="24"/>
      <c r="G106" s="23"/>
      <c r="H106" s="35"/>
      <c r="I106" s="31" t="s">
        <v>3</v>
      </c>
      <c r="J106" s="34" t="s">
        <v>15</v>
      </c>
      <c r="K106" s="34" t="s">
        <v>15</v>
      </c>
      <c r="L106" s="34"/>
      <c r="M106" s="24"/>
      <c r="N106" s="23"/>
      <c r="O106" s="35"/>
      <c r="P106"/>
    </row>
    <row r="107" spans="1:16" ht="12.75">
      <c r="A107" s="31">
        <v>70608</v>
      </c>
      <c r="B107" s="24">
        <v>20</v>
      </c>
      <c r="C107" s="24">
        <v>17</v>
      </c>
      <c r="D107" s="37">
        <f aca="true" t="shared" si="5" ref="D107:D131">SUM(B107:C107)</f>
        <v>37</v>
      </c>
      <c r="E107" s="24"/>
      <c r="F107" s="24"/>
      <c r="G107" s="23"/>
      <c r="H107" s="35"/>
      <c r="I107" s="31">
        <v>70608</v>
      </c>
      <c r="J107" s="24">
        <v>0</v>
      </c>
      <c r="K107" s="37">
        <f>SUM(J107:J107)</f>
        <v>0</v>
      </c>
      <c r="L107" s="24"/>
      <c r="M107" s="24"/>
      <c r="N107" s="23"/>
      <c r="O107" s="35"/>
      <c r="P107"/>
    </row>
    <row r="108" spans="1:16" ht="12.75">
      <c r="A108" s="31">
        <v>70699</v>
      </c>
      <c r="B108" s="24">
        <v>0</v>
      </c>
      <c r="C108" s="24">
        <v>0</v>
      </c>
      <c r="D108" s="37">
        <f t="shared" si="5"/>
        <v>0</v>
      </c>
      <c r="E108" s="24"/>
      <c r="F108" s="24"/>
      <c r="G108" s="23"/>
      <c r="H108" s="35"/>
      <c r="I108" s="31">
        <v>70699</v>
      </c>
      <c r="J108" s="24">
        <v>0</v>
      </c>
      <c r="K108" s="37">
        <f>SUM(J108:J108)</f>
        <v>0</v>
      </c>
      <c r="L108" s="24"/>
      <c r="M108" s="24"/>
      <c r="N108" s="23"/>
      <c r="O108" s="35"/>
      <c r="P108"/>
    </row>
    <row r="109" spans="1:16" ht="12.75">
      <c r="A109" s="31">
        <v>80317</v>
      </c>
      <c r="B109" s="24">
        <v>0</v>
      </c>
      <c r="C109" s="24">
        <v>0</v>
      </c>
      <c r="D109" s="37">
        <f t="shared" si="5"/>
        <v>0</v>
      </c>
      <c r="E109" s="24"/>
      <c r="F109" s="24"/>
      <c r="G109" s="23"/>
      <c r="H109" s="35"/>
      <c r="I109" s="31">
        <v>80317</v>
      </c>
      <c r="J109" s="24">
        <v>0</v>
      </c>
      <c r="K109" s="37">
        <f>SUM(J109:J109)</f>
        <v>0</v>
      </c>
      <c r="L109" s="24"/>
      <c r="M109" s="24"/>
      <c r="N109" s="23"/>
      <c r="O109" s="35"/>
      <c r="P109"/>
    </row>
    <row r="110" spans="1:16" ht="12.75">
      <c r="A110" s="31">
        <v>80318</v>
      </c>
      <c r="B110" s="24">
        <v>35</v>
      </c>
      <c r="C110" s="24">
        <v>58</v>
      </c>
      <c r="D110" s="37">
        <f t="shared" si="5"/>
        <v>93</v>
      </c>
      <c r="E110" s="24"/>
      <c r="F110" s="24"/>
      <c r="G110" s="23"/>
      <c r="H110" s="35"/>
      <c r="I110" s="31">
        <v>80318</v>
      </c>
      <c r="J110" s="24">
        <v>0</v>
      </c>
      <c r="K110" s="37">
        <f>J110</f>
        <v>0</v>
      </c>
      <c r="L110" s="24"/>
      <c r="M110" s="24"/>
      <c r="N110" s="23"/>
      <c r="O110" s="35"/>
      <c r="P110"/>
    </row>
    <row r="111" spans="1:16" ht="12.75">
      <c r="A111" s="38">
        <v>130208</v>
      </c>
      <c r="B111" s="39">
        <v>205</v>
      </c>
      <c r="C111" s="39">
        <v>895</v>
      </c>
      <c r="D111" s="40">
        <f t="shared" si="5"/>
        <v>1100</v>
      </c>
      <c r="E111" s="39"/>
      <c r="F111" s="24"/>
      <c r="G111" s="23"/>
      <c r="H111" s="35"/>
      <c r="I111" s="38">
        <v>130208</v>
      </c>
      <c r="J111" s="39">
        <v>0</v>
      </c>
      <c r="K111" s="40">
        <f aca="true" t="shared" si="6" ref="K111:K131">SUM(J111:J111)</f>
        <v>0</v>
      </c>
      <c r="L111" s="39"/>
      <c r="M111" s="24"/>
      <c r="N111" s="23"/>
      <c r="O111" s="35"/>
      <c r="P111"/>
    </row>
    <row r="112" spans="1:16" ht="12.75">
      <c r="A112" s="31">
        <v>150110</v>
      </c>
      <c r="B112" s="24">
        <v>42</v>
      </c>
      <c r="C112" s="24">
        <v>41</v>
      </c>
      <c r="D112" s="37">
        <f t="shared" si="5"/>
        <v>83</v>
      </c>
      <c r="E112" s="24"/>
      <c r="F112" s="24"/>
      <c r="G112" s="23"/>
      <c r="H112" s="35"/>
      <c r="I112" s="31">
        <v>150110</v>
      </c>
      <c r="J112" s="24">
        <v>0</v>
      </c>
      <c r="K112" s="37">
        <f t="shared" si="6"/>
        <v>0</v>
      </c>
      <c r="L112" s="24"/>
      <c r="M112" s="24"/>
      <c r="N112" s="23"/>
      <c r="O112" s="35"/>
      <c r="P112"/>
    </row>
    <row r="113" spans="1:16" ht="12.75">
      <c r="A113" s="31">
        <v>150111</v>
      </c>
      <c r="B113" s="24">
        <v>0</v>
      </c>
      <c r="C113" s="24">
        <v>0</v>
      </c>
      <c r="D113" s="37">
        <f t="shared" si="5"/>
        <v>0</v>
      </c>
      <c r="E113" s="24"/>
      <c r="F113" s="24"/>
      <c r="G113" s="23"/>
      <c r="H113" s="35"/>
      <c r="I113" s="31">
        <v>150111</v>
      </c>
      <c r="J113" s="24">
        <v>0</v>
      </c>
      <c r="K113" s="37">
        <f t="shared" si="6"/>
        <v>0</v>
      </c>
      <c r="L113" s="24"/>
      <c r="M113" s="24"/>
      <c r="N113" s="23"/>
      <c r="O113" s="35"/>
      <c r="P113"/>
    </row>
    <row r="114" spans="1:16" ht="12.75">
      <c r="A114" s="31">
        <v>150202</v>
      </c>
      <c r="B114" s="24">
        <v>0</v>
      </c>
      <c r="C114" s="24">
        <v>0</v>
      </c>
      <c r="D114" s="37">
        <f t="shared" si="5"/>
        <v>0</v>
      </c>
      <c r="E114" s="24"/>
      <c r="F114" s="24"/>
      <c r="G114" s="23"/>
      <c r="H114" s="35"/>
      <c r="I114" s="31">
        <v>150202</v>
      </c>
      <c r="J114" s="24">
        <v>0</v>
      </c>
      <c r="K114" s="37">
        <f t="shared" si="6"/>
        <v>0</v>
      </c>
      <c r="L114" s="24"/>
      <c r="M114" s="24"/>
      <c r="N114" s="23"/>
      <c r="O114" s="35"/>
      <c r="P114"/>
    </row>
    <row r="115" spans="1:16" ht="12.75">
      <c r="A115" s="31">
        <v>160107</v>
      </c>
      <c r="B115" s="24">
        <v>9</v>
      </c>
      <c r="C115" s="24">
        <v>34</v>
      </c>
      <c r="D115" s="37">
        <f t="shared" si="5"/>
        <v>43</v>
      </c>
      <c r="E115" s="24"/>
      <c r="F115" s="24"/>
      <c r="G115" s="23"/>
      <c r="H115" s="35"/>
      <c r="I115" s="31">
        <v>160107</v>
      </c>
      <c r="J115" s="24">
        <v>0</v>
      </c>
      <c r="K115" s="37">
        <f t="shared" si="6"/>
        <v>0</v>
      </c>
      <c r="L115" s="24"/>
      <c r="M115" s="24"/>
      <c r="N115" s="23"/>
      <c r="O115" s="35"/>
      <c r="P115"/>
    </row>
    <row r="116" spans="1:16" ht="12.75">
      <c r="A116" s="31">
        <v>160303</v>
      </c>
      <c r="B116" s="24">
        <v>0</v>
      </c>
      <c r="C116" s="24">
        <v>0</v>
      </c>
      <c r="D116" s="37">
        <f t="shared" si="5"/>
        <v>0</v>
      </c>
      <c r="E116" s="24"/>
      <c r="F116" s="24"/>
      <c r="G116" s="23"/>
      <c r="H116" s="35"/>
      <c r="I116" s="31">
        <v>160303</v>
      </c>
      <c r="J116" s="24">
        <v>0</v>
      </c>
      <c r="K116" s="37">
        <f t="shared" si="6"/>
        <v>0</v>
      </c>
      <c r="L116" s="24"/>
      <c r="M116" s="24"/>
      <c r="N116" s="23"/>
      <c r="O116" s="35"/>
      <c r="P116"/>
    </row>
    <row r="117" spans="1:16" ht="12.75">
      <c r="A117" s="31">
        <v>160504</v>
      </c>
      <c r="B117" s="24">
        <v>0</v>
      </c>
      <c r="C117" s="24">
        <v>0</v>
      </c>
      <c r="D117" s="37">
        <f t="shared" si="5"/>
        <v>0</v>
      </c>
      <c r="E117" s="24"/>
      <c r="F117" s="24"/>
      <c r="G117" s="23"/>
      <c r="H117" s="35"/>
      <c r="I117" s="31">
        <v>160504</v>
      </c>
      <c r="J117" s="24">
        <v>0</v>
      </c>
      <c r="K117" s="37">
        <f t="shared" si="6"/>
        <v>0</v>
      </c>
      <c r="L117" s="24"/>
      <c r="M117" s="24"/>
      <c r="N117" s="23"/>
      <c r="O117" s="35"/>
      <c r="P117"/>
    </row>
    <row r="118" spans="1:16" ht="12.75">
      <c r="A118" s="38">
        <v>160601</v>
      </c>
      <c r="B118" s="39">
        <v>540</v>
      </c>
      <c r="C118" s="39">
        <v>1620</v>
      </c>
      <c r="D118" s="40">
        <f t="shared" si="5"/>
        <v>2160</v>
      </c>
      <c r="E118" s="39"/>
      <c r="F118" s="24"/>
      <c r="G118" s="23"/>
      <c r="H118" s="35"/>
      <c r="I118" s="38">
        <v>160601</v>
      </c>
      <c r="J118" s="39">
        <v>0</v>
      </c>
      <c r="K118" s="40">
        <f t="shared" si="6"/>
        <v>0</v>
      </c>
      <c r="L118" s="39"/>
      <c r="M118" s="24"/>
      <c r="N118" s="23"/>
      <c r="O118" s="35"/>
      <c r="P118"/>
    </row>
    <row r="119" spans="1:16" ht="12.75">
      <c r="A119" s="31">
        <v>170301</v>
      </c>
      <c r="B119" s="24">
        <v>0</v>
      </c>
      <c r="C119" s="24">
        <v>0</v>
      </c>
      <c r="D119" s="37">
        <f t="shared" si="5"/>
        <v>0</v>
      </c>
      <c r="E119" s="24"/>
      <c r="F119" s="24"/>
      <c r="G119" s="23"/>
      <c r="H119" s="35"/>
      <c r="I119" s="31">
        <v>170301</v>
      </c>
      <c r="J119" s="24">
        <v>0</v>
      </c>
      <c r="K119" s="37">
        <f t="shared" si="6"/>
        <v>0</v>
      </c>
      <c r="L119" s="24"/>
      <c r="M119" s="24"/>
      <c r="N119" s="23"/>
      <c r="O119" s="35"/>
      <c r="P119"/>
    </row>
    <row r="120" spans="1:16" ht="12.75">
      <c r="A120" s="31">
        <v>200113</v>
      </c>
      <c r="B120" s="24">
        <v>0</v>
      </c>
      <c r="C120" s="24">
        <v>0</v>
      </c>
      <c r="D120" s="37">
        <f t="shared" si="5"/>
        <v>0</v>
      </c>
      <c r="E120" s="24"/>
      <c r="F120" s="24"/>
      <c r="G120" s="23"/>
      <c r="H120" s="35"/>
      <c r="I120" s="31">
        <v>200113</v>
      </c>
      <c r="J120" s="24">
        <v>0</v>
      </c>
      <c r="K120" s="37">
        <f t="shared" si="6"/>
        <v>0</v>
      </c>
      <c r="L120" s="24"/>
      <c r="M120" s="24"/>
      <c r="N120" s="23"/>
      <c r="O120" s="35"/>
      <c r="P120"/>
    </row>
    <row r="121" spans="1:16" ht="12.75">
      <c r="A121" s="31">
        <v>200114</v>
      </c>
      <c r="B121" s="24">
        <v>0</v>
      </c>
      <c r="C121" s="24">
        <v>0</v>
      </c>
      <c r="D121" s="37">
        <f t="shared" si="5"/>
        <v>0</v>
      </c>
      <c r="E121" s="24"/>
      <c r="F121" s="24"/>
      <c r="G121" s="23"/>
      <c r="H121" s="35"/>
      <c r="I121" s="31">
        <v>200114</v>
      </c>
      <c r="J121" s="24">
        <v>0</v>
      </c>
      <c r="K121" s="37">
        <f t="shared" si="6"/>
        <v>0</v>
      </c>
      <c r="L121" s="24"/>
      <c r="M121" s="24"/>
      <c r="N121" s="23"/>
      <c r="O121" s="35"/>
      <c r="P121"/>
    </row>
    <row r="122" spans="1:16" ht="12.75">
      <c r="A122" s="31">
        <v>200115</v>
      </c>
      <c r="B122" s="24">
        <v>0</v>
      </c>
      <c r="C122" s="24">
        <v>0</v>
      </c>
      <c r="D122" s="37">
        <f t="shared" si="5"/>
        <v>0</v>
      </c>
      <c r="E122" s="24"/>
      <c r="F122" s="24"/>
      <c r="G122" s="23"/>
      <c r="H122" s="35"/>
      <c r="I122" s="31">
        <v>200115</v>
      </c>
      <c r="J122" s="24">
        <v>0</v>
      </c>
      <c r="K122" s="37">
        <f t="shared" si="6"/>
        <v>0</v>
      </c>
      <c r="L122" s="24"/>
      <c r="M122" s="24"/>
      <c r="N122" s="23"/>
      <c r="O122" s="35"/>
      <c r="P122"/>
    </row>
    <row r="123" spans="1:16" ht="12.75">
      <c r="A123" s="31">
        <v>200117</v>
      </c>
      <c r="B123" s="24">
        <v>0</v>
      </c>
      <c r="C123" s="24">
        <v>0</v>
      </c>
      <c r="D123" s="37">
        <f t="shared" si="5"/>
        <v>0</v>
      </c>
      <c r="E123" s="24"/>
      <c r="F123" s="24"/>
      <c r="G123" s="23"/>
      <c r="H123" s="35"/>
      <c r="I123" s="31">
        <v>200117</v>
      </c>
      <c r="J123" s="24">
        <v>0</v>
      </c>
      <c r="K123" s="37">
        <f t="shared" si="6"/>
        <v>0</v>
      </c>
      <c r="L123" s="24"/>
      <c r="M123" s="24"/>
      <c r="N123" s="23"/>
      <c r="O123" s="35"/>
      <c r="P123"/>
    </row>
    <row r="124" spans="1:16" ht="12.75">
      <c r="A124" s="31">
        <v>200119</v>
      </c>
      <c r="B124" s="24">
        <v>5</v>
      </c>
      <c r="C124" s="24">
        <v>14</v>
      </c>
      <c r="D124" s="37">
        <f t="shared" si="5"/>
        <v>19</v>
      </c>
      <c r="E124" s="24"/>
      <c r="F124" s="24"/>
      <c r="G124" s="23"/>
      <c r="H124" s="35"/>
      <c r="I124" s="31">
        <v>200119</v>
      </c>
      <c r="J124" s="24">
        <v>0</v>
      </c>
      <c r="K124" s="37">
        <f t="shared" si="6"/>
        <v>0</v>
      </c>
      <c r="L124" s="24"/>
      <c r="M124" s="24"/>
      <c r="N124" s="23"/>
      <c r="O124" s="35"/>
      <c r="P124"/>
    </row>
    <row r="125" spans="1:16" ht="12.75">
      <c r="A125" s="31">
        <v>200121</v>
      </c>
      <c r="B125" s="24">
        <v>0</v>
      </c>
      <c r="C125" s="24">
        <v>0</v>
      </c>
      <c r="D125" s="37">
        <f t="shared" si="5"/>
        <v>0</v>
      </c>
      <c r="E125" s="24"/>
      <c r="F125" s="24"/>
      <c r="G125" s="23"/>
      <c r="H125" s="35"/>
      <c r="I125" s="31">
        <v>200121</v>
      </c>
      <c r="J125" s="24">
        <v>0</v>
      </c>
      <c r="K125" s="37">
        <f t="shared" si="6"/>
        <v>0</v>
      </c>
      <c r="L125" s="24"/>
      <c r="M125" s="24"/>
      <c r="N125" s="23"/>
      <c r="O125" s="35"/>
      <c r="P125"/>
    </row>
    <row r="126" spans="1:16" ht="12.75">
      <c r="A126" s="31">
        <v>200127</v>
      </c>
      <c r="B126" s="24">
        <v>165</v>
      </c>
      <c r="C126" s="24">
        <v>313</v>
      </c>
      <c r="D126" s="37">
        <f t="shared" si="5"/>
        <v>478</v>
      </c>
      <c r="E126" s="24"/>
      <c r="F126" s="24"/>
      <c r="G126" s="23"/>
      <c r="H126" s="35"/>
      <c r="I126" s="31">
        <v>200127</v>
      </c>
      <c r="J126" s="24">
        <v>0</v>
      </c>
      <c r="K126" s="37">
        <f t="shared" si="6"/>
        <v>0</v>
      </c>
      <c r="L126" s="24"/>
      <c r="M126" s="24"/>
      <c r="N126" s="23"/>
      <c r="O126" s="35"/>
      <c r="P126"/>
    </row>
    <row r="127" spans="1:16" ht="12.75">
      <c r="A127" s="31">
        <v>200129</v>
      </c>
      <c r="B127" s="24">
        <v>13</v>
      </c>
      <c r="C127" s="24">
        <v>45</v>
      </c>
      <c r="D127" s="37">
        <f t="shared" si="5"/>
        <v>58</v>
      </c>
      <c r="E127" s="24"/>
      <c r="F127" s="24"/>
      <c r="G127" s="23"/>
      <c r="H127" s="35"/>
      <c r="I127" s="31">
        <v>200129</v>
      </c>
      <c r="J127" s="24">
        <v>0</v>
      </c>
      <c r="K127" s="37">
        <f t="shared" si="6"/>
        <v>0</v>
      </c>
      <c r="L127" s="24"/>
      <c r="M127" s="24"/>
      <c r="N127" s="23"/>
      <c r="O127" s="35"/>
      <c r="P127"/>
    </row>
    <row r="128" spans="1:16" ht="12.75">
      <c r="A128" s="31">
        <v>200131</v>
      </c>
      <c r="B128" s="24">
        <v>55</v>
      </c>
      <c r="C128" s="24">
        <v>78</v>
      </c>
      <c r="D128" s="37">
        <f t="shared" si="5"/>
        <v>133</v>
      </c>
      <c r="E128" s="24"/>
      <c r="F128" s="24"/>
      <c r="G128" s="23"/>
      <c r="H128" s="35"/>
      <c r="I128" s="31">
        <v>200131</v>
      </c>
      <c r="J128" s="24">
        <v>0</v>
      </c>
      <c r="K128" s="37">
        <f t="shared" si="6"/>
        <v>0</v>
      </c>
      <c r="L128" s="24"/>
      <c r="M128" s="24"/>
      <c r="N128" s="23"/>
      <c r="O128" s="35"/>
      <c r="P128"/>
    </row>
    <row r="129" spans="1:16" ht="12.75">
      <c r="A129" s="31">
        <v>200132</v>
      </c>
      <c r="B129" s="24">
        <v>0</v>
      </c>
      <c r="C129" s="24">
        <v>0</v>
      </c>
      <c r="D129" s="37">
        <f t="shared" si="5"/>
        <v>0</v>
      </c>
      <c r="E129" s="24"/>
      <c r="F129" s="24"/>
      <c r="G129" s="23"/>
      <c r="H129" s="35"/>
      <c r="I129" s="31">
        <v>200132</v>
      </c>
      <c r="J129" s="24">
        <v>0</v>
      </c>
      <c r="K129" s="37">
        <f t="shared" si="6"/>
        <v>0</v>
      </c>
      <c r="L129" s="24"/>
      <c r="M129" s="24"/>
      <c r="N129" s="23"/>
      <c r="O129" s="35"/>
      <c r="P129"/>
    </row>
    <row r="130" spans="1:16" ht="12.75">
      <c r="A130" s="31">
        <v>200133</v>
      </c>
      <c r="B130" s="24">
        <v>130</v>
      </c>
      <c r="C130" s="24">
        <v>400</v>
      </c>
      <c r="D130" s="37">
        <f t="shared" si="5"/>
        <v>530</v>
      </c>
      <c r="E130" s="24"/>
      <c r="F130" s="24"/>
      <c r="G130" s="23"/>
      <c r="H130" s="35"/>
      <c r="I130" s="31">
        <v>200133</v>
      </c>
      <c r="J130" s="24">
        <v>0</v>
      </c>
      <c r="K130" s="37">
        <f t="shared" si="6"/>
        <v>0</v>
      </c>
      <c r="L130" s="24"/>
      <c r="M130" s="24"/>
      <c r="N130" s="23"/>
      <c r="O130" s="35"/>
      <c r="P130"/>
    </row>
    <row r="131" spans="1:16" ht="12.75">
      <c r="A131" s="31">
        <v>200135</v>
      </c>
      <c r="B131" s="24">
        <v>0</v>
      </c>
      <c r="C131" s="24">
        <v>0</v>
      </c>
      <c r="D131" s="37">
        <f t="shared" si="5"/>
        <v>0</v>
      </c>
      <c r="E131" s="24"/>
      <c r="F131" s="24"/>
      <c r="G131" s="23"/>
      <c r="H131" s="35"/>
      <c r="I131" s="31">
        <v>200135</v>
      </c>
      <c r="J131" s="24">
        <v>0</v>
      </c>
      <c r="K131" s="37">
        <f t="shared" si="6"/>
        <v>0</v>
      </c>
      <c r="L131" s="24"/>
      <c r="M131" s="24"/>
      <c r="N131" s="23"/>
      <c r="O131" s="35"/>
      <c r="P131"/>
    </row>
    <row r="132" spans="1:16" ht="12.75">
      <c r="A132" s="41" t="s">
        <v>5</v>
      </c>
      <c r="B132" s="42">
        <f>SUM(B107:B131)</f>
        <v>1219</v>
      </c>
      <c r="C132" s="42">
        <f>SUM(C107:C131)</f>
        <v>3515</v>
      </c>
      <c r="D132" s="43">
        <f>SUM(D107:D131)</f>
        <v>4734</v>
      </c>
      <c r="E132" s="42"/>
      <c r="F132" s="24"/>
      <c r="G132" s="23"/>
      <c r="H132" s="35"/>
      <c r="I132" s="41" t="s">
        <v>5</v>
      </c>
      <c r="J132" s="42">
        <f>SUM(J107:J131)</f>
        <v>0</v>
      </c>
      <c r="K132" s="43">
        <f>SUM(K107:K131)</f>
        <v>0</v>
      </c>
      <c r="L132" s="42"/>
      <c r="M132" s="24"/>
      <c r="N132" s="23"/>
      <c r="O132" s="35"/>
      <c r="P132"/>
    </row>
    <row r="133" spans="1:16" ht="12.75">
      <c r="A133" s="44"/>
      <c r="B133" s="45"/>
      <c r="C133" s="45"/>
      <c r="D133" s="45"/>
      <c r="E133" s="45"/>
      <c r="F133" s="46"/>
      <c r="G133" s="46"/>
      <c r="H133" s="47"/>
      <c r="I133" s="44"/>
      <c r="J133" s="45"/>
      <c r="K133" s="45"/>
      <c r="L133" s="45"/>
      <c r="M133" s="46"/>
      <c r="N133" s="46"/>
      <c r="O133" s="47"/>
      <c r="P133"/>
    </row>
    <row r="134" spans="14:16" ht="12.75">
      <c r="N134" s="1"/>
      <c r="P134"/>
    </row>
    <row r="135" spans="14:16" ht="12.75">
      <c r="N135" s="1"/>
      <c r="P135"/>
    </row>
    <row r="136" spans="1:20" s="18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"/>
      <c r="O136"/>
      <c r="P136"/>
      <c r="Q136"/>
      <c r="R136"/>
      <c r="S136"/>
      <c r="T136"/>
    </row>
    <row r="137" spans="8:20" ht="12.75">
      <c r="H137" s="7"/>
      <c r="M137" s="18"/>
      <c r="N137" s="18"/>
      <c r="O137" s="48"/>
      <c r="P137"/>
      <c r="R137" s="18"/>
      <c r="S137" s="18"/>
      <c r="T137" s="18"/>
    </row>
    <row r="138" spans="8:17" ht="15.75">
      <c r="H138" s="7"/>
      <c r="I138" s="49"/>
      <c r="J138" s="18"/>
      <c r="K138" s="18"/>
      <c r="L138" s="18"/>
      <c r="M138" s="18"/>
      <c r="N138" s="18"/>
      <c r="O138" s="48"/>
      <c r="P138"/>
      <c r="Q138" s="18"/>
    </row>
    <row r="139" spans="1:16" ht="15.75">
      <c r="A139" t="s">
        <v>16</v>
      </c>
      <c r="H139" s="49"/>
      <c r="I139" s="7"/>
      <c r="J139" s="16"/>
      <c r="K139" s="7"/>
      <c r="O139" s="1"/>
      <c r="P139" s="18"/>
    </row>
    <row r="140" spans="8:16" ht="12.75">
      <c r="H140" s="16"/>
      <c r="I140" s="7"/>
      <c r="J140" s="16"/>
      <c r="K140" s="7"/>
      <c r="O140" s="1"/>
      <c r="P140"/>
    </row>
    <row r="141" spans="15:16" ht="12.75">
      <c r="O141" s="1"/>
      <c r="P141"/>
    </row>
    <row r="142" spans="1:16" ht="12.75">
      <c r="A142" s="2" t="s">
        <v>3</v>
      </c>
      <c r="B142" s="2" t="s">
        <v>17</v>
      </c>
      <c r="C142" s="2" t="s">
        <v>18</v>
      </c>
      <c r="D142" s="2" t="s">
        <v>19</v>
      </c>
      <c r="E142" s="2" t="s">
        <v>15</v>
      </c>
      <c r="F142" s="2" t="s">
        <v>9</v>
      </c>
      <c r="G142" s="2" t="s">
        <v>10</v>
      </c>
      <c r="H142" s="2" t="s">
        <v>20</v>
      </c>
      <c r="I142" s="2" t="s">
        <v>21</v>
      </c>
      <c r="J142" s="2" t="s">
        <v>22</v>
      </c>
      <c r="K142" s="2" t="s">
        <v>23</v>
      </c>
      <c r="L142" s="2" t="s">
        <v>24</v>
      </c>
      <c r="M142" s="2" t="s">
        <v>25</v>
      </c>
      <c r="N142" s="2" t="s">
        <v>26</v>
      </c>
      <c r="O142" s="18" t="s">
        <v>27</v>
      </c>
      <c r="P142"/>
    </row>
    <row r="143" spans="1:16" ht="12.75">
      <c r="A143" s="2">
        <v>50108</v>
      </c>
      <c r="B143" s="50">
        <v>0</v>
      </c>
      <c r="C143" s="50">
        <v>0</v>
      </c>
      <c r="D143" s="50">
        <v>0</v>
      </c>
      <c r="E143" s="50">
        <v>18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13</v>
      </c>
      <c r="L143" s="50">
        <v>0</v>
      </c>
      <c r="M143" s="50">
        <v>0</v>
      </c>
      <c r="N143" s="50">
        <f aca="true" t="shared" si="7" ref="N143:N172">SUM(B143:M143)</f>
        <v>31</v>
      </c>
      <c r="O143" s="51"/>
      <c r="P143"/>
    </row>
    <row r="144" spans="1:16" ht="12.75">
      <c r="A144" s="2">
        <v>70310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f t="shared" si="7"/>
        <v>0</v>
      </c>
      <c r="O144" s="51"/>
      <c r="P144"/>
    </row>
    <row r="145" spans="1:16" ht="12.75">
      <c r="A145" s="2">
        <v>70604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f t="shared" si="7"/>
        <v>0</v>
      </c>
      <c r="O145" s="51"/>
      <c r="P145"/>
    </row>
    <row r="146" spans="1:16" ht="12.75">
      <c r="A146" s="2">
        <v>70608</v>
      </c>
      <c r="B146" s="50">
        <v>14</v>
      </c>
      <c r="C146" s="50">
        <v>21</v>
      </c>
      <c r="D146" s="50">
        <v>0</v>
      </c>
      <c r="E146" s="50">
        <v>88</v>
      </c>
      <c r="F146" s="50">
        <v>0</v>
      </c>
      <c r="G146" s="50">
        <v>5</v>
      </c>
      <c r="H146" s="50">
        <v>32</v>
      </c>
      <c r="I146" s="50">
        <v>58</v>
      </c>
      <c r="J146" s="50">
        <v>15</v>
      </c>
      <c r="K146" s="50">
        <v>30</v>
      </c>
      <c r="L146" s="50">
        <v>0</v>
      </c>
      <c r="M146" s="50">
        <v>8</v>
      </c>
      <c r="N146" s="50">
        <f t="shared" si="7"/>
        <v>271</v>
      </c>
      <c r="O146" s="51"/>
      <c r="P146"/>
    </row>
    <row r="147" spans="1:16" ht="12.75">
      <c r="A147" s="2">
        <v>80117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f t="shared" si="7"/>
        <v>0</v>
      </c>
      <c r="O147" s="1"/>
      <c r="P147"/>
    </row>
    <row r="148" spans="1:20" s="12" customFormat="1" ht="12.75">
      <c r="A148" s="2">
        <v>80317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f t="shared" si="7"/>
        <v>0</v>
      </c>
      <c r="O148" s="1"/>
      <c r="P148" s="52"/>
      <c r="Q148"/>
      <c r="R148"/>
      <c r="S148"/>
      <c r="T148"/>
    </row>
    <row r="149" spans="1:20" s="12" customFormat="1" ht="12.75">
      <c r="A149" s="2">
        <v>80318</v>
      </c>
      <c r="B149" s="50">
        <v>10</v>
      </c>
      <c r="C149" s="50">
        <v>26</v>
      </c>
      <c r="D149" s="50">
        <v>0</v>
      </c>
      <c r="E149" s="50">
        <v>45.5</v>
      </c>
      <c r="F149" s="50">
        <v>0</v>
      </c>
      <c r="G149" s="50">
        <v>1</v>
      </c>
      <c r="H149" s="50">
        <v>45</v>
      </c>
      <c r="I149" s="50">
        <v>10</v>
      </c>
      <c r="J149" s="50">
        <v>1</v>
      </c>
      <c r="K149" s="50">
        <v>12</v>
      </c>
      <c r="L149" s="50">
        <v>0</v>
      </c>
      <c r="M149" s="50">
        <v>7</v>
      </c>
      <c r="N149" s="50">
        <f t="shared" si="7"/>
        <v>157.5</v>
      </c>
      <c r="O149" s="1"/>
      <c r="P149" s="52"/>
      <c r="Q149"/>
      <c r="R149"/>
      <c r="S149"/>
      <c r="T149"/>
    </row>
    <row r="150" spans="1:17" s="12" customFormat="1" ht="12.75">
      <c r="A150" s="2">
        <v>80413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f t="shared" si="7"/>
        <v>0</v>
      </c>
      <c r="O150" s="1"/>
      <c r="P150" s="52"/>
      <c r="Q150"/>
    </row>
    <row r="151" spans="1:15" s="12" customFormat="1" ht="12.75">
      <c r="A151" s="8">
        <v>130208</v>
      </c>
      <c r="B151" s="53">
        <v>65</v>
      </c>
      <c r="C151" s="53">
        <v>163</v>
      </c>
      <c r="D151" s="53">
        <v>0</v>
      </c>
      <c r="E151" s="53">
        <v>386</v>
      </c>
      <c r="F151" s="53">
        <v>0</v>
      </c>
      <c r="G151" s="53">
        <v>1</v>
      </c>
      <c r="H151" s="53">
        <v>218</v>
      </c>
      <c r="I151" s="53">
        <v>74</v>
      </c>
      <c r="J151" s="53">
        <v>12</v>
      </c>
      <c r="K151" s="53">
        <v>370</v>
      </c>
      <c r="L151" s="53">
        <v>0</v>
      </c>
      <c r="M151" s="53">
        <v>85</v>
      </c>
      <c r="N151" s="50">
        <f t="shared" si="7"/>
        <v>1374</v>
      </c>
      <c r="O151" s="54"/>
    </row>
    <row r="152" spans="1:20" ht="12.75">
      <c r="A152" s="11">
        <v>130701</v>
      </c>
      <c r="B152" s="55">
        <v>0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0">
        <f t="shared" si="7"/>
        <v>0</v>
      </c>
      <c r="O152" s="56"/>
      <c r="P152" s="12"/>
      <c r="Q152" s="12"/>
      <c r="R152" s="12"/>
      <c r="S152" s="12"/>
      <c r="T152" s="12"/>
    </row>
    <row r="153" spans="1:17" ht="12.75">
      <c r="A153" s="11">
        <v>130703</v>
      </c>
      <c r="B153" s="55">
        <v>0</v>
      </c>
      <c r="C153" s="55">
        <v>0</v>
      </c>
      <c r="D153" s="55">
        <v>0</v>
      </c>
      <c r="E153" s="55">
        <v>18</v>
      </c>
      <c r="F153" s="55">
        <v>0</v>
      </c>
      <c r="G153" s="55">
        <v>3</v>
      </c>
      <c r="H153" s="55">
        <v>15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0">
        <f t="shared" si="7"/>
        <v>36</v>
      </c>
      <c r="O153" s="56"/>
      <c r="P153" s="12"/>
      <c r="Q153" s="12"/>
    </row>
    <row r="154" spans="1:16" ht="12.75">
      <c r="A154" s="2">
        <v>150110</v>
      </c>
      <c r="B154" s="55">
        <v>66</v>
      </c>
      <c r="C154" s="55">
        <v>31</v>
      </c>
      <c r="D154" s="55">
        <v>1</v>
      </c>
      <c r="E154" s="55">
        <v>174</v>
      </c>
      <c r="F154" s="55">
        <v>0</v>
      </c>
      <c r="G154" s="55">
        <v>12</v>
      </c>
      <c r="H154" s="55">
        <v>165</v>
      </c>
      <c r="I154" s="55">
        <v>144</v>
      </c>
      <c r="J154" s="55">
        <v>18</v>
      </c>
      <c r="K154" s="55">
        <v>53</v>
      </c>
      <c r="L154" s="55">
        <v>0</v>
      </c>
      <c r="M154" s="55">
        <v>42</v>
      </c>
      <c r="N154" s="50">
        <f t="shared" si="7"/>
        <v>706</v>
      </c>
      <c r="O154" s="1"/>
      <c r="P154"/>
    </row>
    <row r="155" spans="1:20" s="52" customFormat="1" ht="12.75">
      <c r="A155" s="2">
        <v>150202</v>
      </c>
      <c r="B155" s="55">
        <v>0</v>
      </c>
      <c r="C155" s="55">
        <v>0</v>
      </c>
      <c r="D155" s="55">
        <v>0</v>
      </c>
      <c r="E155" s="55">
        <v>1</v>
      </c>
      <c r="F155" s="55">
        <v>0</v>
      </c>
      <c r="G155" s="55">
        <v>0</v>
      </c>
      <c r="H155" s="55">
        <v>0</v>
      </c>
      <c r="I155" s="55">
        <v>0</v>
      </c>
      <c r="J155" s="55">
        <v>8</v>
      </c>
      <c r="K155" s="55">
        <v>0</v>
      </c>
      <c r="L155" s="55">
        <v>0</v>
      </c>
      <c r="M155" s="55">
        <v>0</v>
      </c>
      <c r="N155" s="50">
        <f t="shared" si="7"/>
        <v>9</v>
      </c>
      <c r="O155" s="1"/>
      <c r="P155"/>
      <c r="Q155"/>
      <c r="R155"/>
      <c r="S155"/>
      <c r="T155"/>
    </row>
    <row r="156" spans="1:20" ht="12.75">
      <c r="A156" s="2">
        <v>160107</v>
      </c>
      <c r="B156" s="55">
        <v>0</v>
      </c>
      <c r="C156" s="55">
        <v>0</v>
      </c>
      <c r="D156" s="55">
        <v>0</v>
      </c>
      <c r="E156" s="55">
        <v>32</v>
      </c>
      <c r="F156" s="55">
        <v>0</v>
      </c>
      <c r="G156" s="55">
        <v>0</v>
      </c>
      <c r="H156" s="55">
        <v>10</v>
      </c>
      <c r="I156" s="55">
        <v>11</v>
      </c>
      <c r="J156" s="55">
        <v>0</v>
      </c>
      <c r="K156" s="55">
        <v>26</v>
      </c>
      <c r="L156" s="55">
        <v>0</v>
      </c>
      <c r="M156" s="55">
        <v>0</v>
      </c>
      <c r="N156" s="50">
        <f t="shared" si="7"/>
        <v>79</v>
      </c>
      <c r="O156" s="1"/>
      <c r="P156"/>
      <c r="R156" s="52"/>
      <c r="S156" s="52"/>
      <c r="T156" s="52"/>
    </row>
    <row r="157" spans="1:17" ht="12.75">
      <c r="A157" s="2">
        <v>160114</v>
      </c>
      <c r="B157" s="55">
        <v>9</v>
      </c>
      <c r="C157" s="55">
        <v>8</v>
      </c>
      <c r="D157" s="55">
        <v>0</v>
      </c>
      <c r="E157" s="55">
        <v>0</v>
      </c>
      <c r="F157" s="55">
        <v>0</v>
      </c>
      <c r="G157" s="55">
        <v>0</v>
      </c>
      <c r="H157" s="55">
        <v>21</v>
      </c>
      <c r="I157" s="55">
        <v>4</v>
      </c>
      <c r="J157" s="55">
        <v>0</v>
      </c>
      <c r="K157" s="55">
        <v>0</v>
      </c>
      <c r="L157" s="55">
        <v>0</v>
      </c>
      <c r="M157" s="55">
        <v>0</v>
      </c>
      <c r="N157" s="50">
        <f t="shared" si="7"/>
        <v>42</v>
      </c>
      <c r="O157" s="1"/>
      <c r="P157"/>
      <c r="Q157" s="52"/>
    </row>
    <row r="158" spans="1:17" ht="12.75">
      <c r="A158" s="2">
        <v>160504</v>
      </c>
      <c r="B158" s="55">
        <v>0</v>
      </c>
      <c r="C158" s="55">
        <v>0</v>
      </c>
      <c r="D158" s="55">
        <v>0</v>
      </c>
      <c r="E158" s="55">
        <v>105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0">
        <f t="shared" si="7"/>
        <v>105</v>
      </c>
      <c r="O158" s="1"/>
      <c r="P158"/>
      <c r="Q158" s="52"/>
    </row>
    <row r="159" spans="1:16" ht="12.75">
      <c r="A159" s="8">
        <v>160601</v>
      </c>
      <c r="B159" s="53">
        <v>460</v>
      </c>
      <c r="C159" s="53">
        <v>199</v>
      </c>
      <c r="D159" s="53">
        <v>0</v>
      </c>
      <c r="E159" s="53">
        <v>238</v>
      </c>
      <c r="F159" s="53">
        <v>0</v>
      </c>
      <c r="G159" s="53">
        <v>13</v>
      </c>
      <c r="H159" s="53">
        <v>783</v>
      </c>
      <c r="I159" s="53">
        <v>340</v>
      </c>
      <c r="J159" s="53">
        <v>0</v>
      </c>
      <c r="K159" s="53">
        <v>1138</v>
      </c>
      <c r="L159" s="53">
        <v>0</v>
      </c>
      <c r="M159" s="53">
        <v>223</v>
      </c>
      <c r="N159" s="50">
        <f t="shared" si="7"/>
        <v>3394</v>
      </c>
      <c r="O159" s="54"/>
      <c r="P159"/>
    </row>
    <row r="160" spans="1:16" ht="12.75">
      <c r="A160" s="11">
        <v>180103</v>
      </c>
      <c r="B160" s="55">
        <v>3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0">
        <f t="shared" si="7"/>
        <v>3</v>
      </c>
      <c r="O160" s="54"/>
      <c r="P160"/>
    </row>
    <row r="161" spans="1:16" ht="12.75">
      <c r="A161" s="2">
        <v>200113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3</v>
      </c>
      <c r="K161" s="50">
        <v>0</v>
      </c>
      <c r="L161" s="50">
        <v>0</v>
      </c>
      <c r="M161" s="50">
        <v>0</v>
      </c>
      <c r="N161" s="50">
        <f t="shared" si="7"/>
        <v>3</v>
      </c>
      <c r="O161" s="1"/>
      <c r="P161"/>
    </row>
    <row r="162" spans="1:16" ht="12.75">
      <c r="A162" s="2">
        <v>200114</v>
      </c>
      <c r="B162" s="50">
        <v>0</v>
      </c>
      <c r="C162" s="50">
        <v>0</v>
      </c>
      <c r="D162" s="50">
        <v>0</v>
      </c>
      <c r="E162" s="50">
        <v>21</v>
      </c>
      <c r="F162" s="50">
        <v>0</v>
      </c>
      <c r="G162" s="50">
        <v>0</v>
      </c>
      <c r="H162" s="50">
        <v>7.5</v>
      </c>
      <c r="I162" s="50">
        <v>11</v>
      </c>
      <c r="J162" s="50">
        <v>0</v>
      </c>
      <c r="K162" s="50">
        <v>4</v>
      </c>
      <c r="L162" s="50">
        <v>0</v>
      </c>
      <c r="M162" s="50">
        <v>0</v>
      </c>
      <c r="N162" s="50">
        <f t="shared" si="7"/>
        <v>43.5</v>
      </c>
      <c r="O162" s="1"/>
      <c r="P162"/>
    </row>
    <row r="163" spans="1:16" ht="12.75">
      <c r="A163" s="2">
        <v>200115</v>
      </c>
      <c r="B163" s="50">
        <v>0</v>
      </c>
      <c r="C163" s="50">
        <v>1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f t="shared" si="7"/>
        <v>1</v>
      </c>
      <c r="O163" s="1"/>
      <c r="P163"/>
    </row>
    <row r="164" spans="1:16" ht="12.75">
      <c r="A164" s="2">
        <v>200117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f t="shared" si="7"/>
        <v>0</v>
      </c>
      <c r="O164" s="1"/>
      <c r="P164"/>
    </row>
    <row r="165" spans="1:16" ht="12.75">
      <c r="A165" s="2">
        <v>200119</v>
      </c>
      <c r="B165" s="50">
        <v>14</v>
      </c>
      <c r="C165" s="50">
        <v>3</v>
      </c>
      <c r="D165" s="50">
        <v>0</v>
      </c>
      <c r="E165" s="50">
        <v>32</v>
      </c>
      <c r="F165" s="50">
        <v>0</v>
      </c>
      <c r="G165" s="50">
        <v>0</v>
      </c>
      <c r="H165" s="50">
        <v>47</v>
      </c>
      <c r="I165" s="50">
        <v>18</v>
      </c>
      <c r="J165" s="50">
        <v>8</v>
      </c>
      <c r="K165" s="50">
        <v>0</v>
      </c>
      <c r="L165" s="50">
        <v>0</v>
      </c>
      <c r="M165" s="50">
        <v>3</v>
      </c>
      <c r="N165" s="50">
        <f t="shared" si="7"/>
        <v>125</v>
      </c>
      <c r="O165" s="1"/>
      <c r="P165" s="52"/>
    </row>
    <row r="166" spans="1:16" ht="12.75">
      <c r="A166" s="2">
        <v>200121</v>
      </c>
      <c r="B166" s="50">
        <v>8</v>
      </c>
      <c r="C166" s="50">
        <v>0</v>
      </c>
      <c r="D166" s="50">
        <v>0</v>
      </c>
      <c r="E166" s="50">
        <v>61</v>
      </c>
      <c r="F166" s="50">
        <v>0</v>
      </c>
      <c r="G166" s="50">
        <v>3</v>
      </c>
      <c r="H166" s="50">
        <v>25</v>
      </c>
      <c r="I166" s="50">
        <v>14</v>
      </c>
      <c r="J166" s="50">
        <v>4</v>
      </c>
      <c r="K166" s="50">
        <v>5</v>
      </c>
      <c r="L166" s="50">
        <v>0</v>
      </c>
      <c r="M166" s="50">
        <v>14</v>
      </c>
      <c r="N166" s="50">
        <f t="shared" si="7"/>
        <v>134</v>
      </c>
      <c r="O166" s="1"/>
      <c r="P166"/>
    </row>
    <row r="167" spans="1:16" ht="12.75">
      <c r="A167" s="8">
        <v>200125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41</v>
      </c>
      <c r="H167" s="53">
        <v>63</v>
      </c>
      <c r="I167" s="53">
        <v>527</v>
      </c>
      <c r="J167" s="53">
        <v>0</v>
      </c>
      <c r="K167" s="53">
        <v>0</v>
      </c>
      <c r="L167" s="53">
        <v>0</v>
      </c>
      <c r="M167" s="53">
        <v>20</v>
      </c>
      <c r="N167" s="50">
        <f t="shared" si="7"/>
        <v>655</v>
      </c>
      <c r="O167" s="1"/>
      <c r="P167"/>
    </row>
    <row r="168" spans="1:16" ht="12.75">
      <c r="A168" s="2">
        <v>200127</v>
      </c>
      <c r="B168" s="50">
        <v>91</v>
      </c>
      <c r="C168" s="50">
        <v>142</v>
      </c>
      <c r="D168" s="50">
        <v>0</v>
      </c>
      <c r="E168" s="50">
        <v>492</v>
      </c>
      <c r="F168" s="50">
        <v>0</v>
      </c>
      <c r="G168" s="50">
        <v>68</v>
      </c>
      <c r="H168" s="50">
        <v>411</v>
      </c>
      <c r="I168" s="50">
        <v>234</v>
      </c>
      <c r="J168" s="50">
        <v>179</v>
      </c>
      <c r="K168" s="50">
        <v>246</v>
      </c>
      <c r="L168" s="50">
        <v>0</v>
      </c>
      <c r="M168" s="50">
        <v>151</v>
      </c>
      <c r="N168" s="50">
        <f t="shared" si="7"/>
        <v>2014</v>
      </c>
      <c r="O168" s="1"/>
      <c r="P168"/>
    </row>
    <row r="169" spans="1:16" ht="12.75">
      <c r="A169" s="2">
        <v>200129</v>
      </c>
      <c r="B169" s="50">
        <v>32</v>
      </c>
      <c r="C169" s="50">
        <v>12</v>
      </c>
      <c r="D169" s="50">
        <v>1</v>
      </c>
      <c r="E169" s="50">
        <v>33</v>
      </c>
      <c r="F169" s="50">
        <v>0</v>
      </c>
      <c r="G169" s="50">
        <v>3</v>
      </c>
      <c r="H169" s="50">
        <v>41</v>
      </c>
      <c r="I169" s="50">
        <v>34</v>
      </c>
      <c r="J169" s="50">
        <v>95</v>
      </c>
      <c r="K169" s="50">
        <v>35</v>
      </c>
      <c r="L169" s="50">
        <v>0</v>
      </c>
      <c r="M169" s="50">
        <v>26</v>
      </c>
      <c r="N169" s="50">
        <f t="shared" si="7"/>
        <v>312</v>
      </c>
      <c r="O169" s="1"/>
      <c r="P169"/>
    </row>
    <row r="170" spans="1:16" ht="12.75">
      <c r="A170" s="2">
        <v>200131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f t="shared" si="7"/>
        <v>0</v>
      </c>
      <c r="O170" s="1"/>
      <c r="P170"/>
    </row>
    <row r="171" spans="1:16" ht="12.75">
      <c r="A171" s="2">
        <v>200132</v>
      </c>
      <c r="B171" s="50">
        <v>31</v>
      </c>
      <c r="C171" s="50">
        <v>11</v>
      </c>
      <c r="D171" s="50">
        <v>1</v>
      </c>
      <c r="E171" s="50">
        <v>68</v>
      </c>
      <c r="F171" s="50">
        <v>0</v>
      </c>
      <c r="G171" s="50">
        <v>6</v>
      </c>
      <c r="H171" s="50">
        <v>71</v>
      </c>
      <c r="I171" s="50">
        <v>45</v>
      </c>
      <c r="J171" s="50">
        <v>12</v>
      </c>
      <c r="K171" s="50">
        <v>18</v>
      </c>
      <c r="L171" s="50">
        <v>0</v>
      </c>
      <c r="M171" s="50">
        <v>19</v>
      </c>
      <c r="N171" s="50">
        <f t="shared" si="7"/>
        <v>282</v>
      </c>
      <c r="O171" s="1"/>
      <c r="P171"/>
    </row>
    <row r="172" spans="1:16" ht="12.75">
      <c r="A172" s="2">
        <v>200133</v>
      </c>
      <c r="B172" s="50">
        <v>239</v>
      </c>
      <c r="C172" s="50">
        <v>263</v>
      </c>
      <c r="D172" s="50">
        <v>0</v>
      </c>
      <c r="E172" s="50">
        <v>306.5</v>
      </c>
      <c r="F172" s="50">
        <v>0</v>
      </c>
      <c r="G172" s="50">
        <v>12</v>
      </c>
      <c r="H172" s="50">
        <v>192</v>
      </c>
      <c r="I172" s="50">
        <v>158</v>
      </c>
      <c r="J172" s="50">
        <v>263</v>
      </c>
      <c r="K172" s="50">
        <v>323</v>
      </c>
      <c r="L172" s="50">
        <v>0</v>
      </c>
      <c r="M172" s="50">
        <v>25</v>
      </c>
      <c r="N172" s="50">
        <f t="shared" si="7"/>
        <v>1781.5</v>
      </c>
      <c r="O172" s="1"/>
      <c r="P172"/>
    </row>
    <row r="173" spans="1:16" ht="12.75">
      <c r="A173" s="2" t="s">
        <v>28</v>
      </c>
      <c r="B173" s="7">
        <f aca="true" t="shared" si="8" ref="B173:N173">SUM(B143:B172)</f>
        <v>1042</v>
      </c>
      <c r="C173" s="7">
        <f t="shared" si="8"/>
        <v>880</v>
      </c>
      <c r="D173" s="7">
        <f t="shared" si="8"/>
        <v>3</v>
      </c>
      <c r="E173" s="7">
        <f t="shared" si="8"/>
        <v>2123</v>
      </c>
      <c r="F173" s="7">
        <f t="shared" si="8"/>
        <v>0</v>
      </c>
      <c r="G173" s="7">
        <f t="shared" si="8"/>
        <v>168</v>
      </c>
      <c r="H173" s="7">
        <f t="shared" si="8"/>
        <v>2146.5</v>
      </c>
      <c r="I173" s="7">
        <f t="shared" si="8"/>
        <v>1682</v>
      </c>
      <c r="J173" s="7">
        <f t="shared" si="8"/>
        <v>618</v>
      </c>
      <c r="K173" s="7">
        <f t="shared" si="8"/>
        <v>2273</v>
      </c>
      <c r="L173" s="7">
        <f t="shared" si="8"/>
        <v>0</v>
      </c>
      <c r="M173" s="7">
        <f t="shared" si="8"/>
        <v>623</v>
      </c>
      <c r="N173" s="7">
        <f t="shared" si="8"/>
        <v>11558.5</v>
      </c>
      <c r="O173" s="1"/>
      <c r="P173"/>
    </row>
  </sheetData>
  <sheetProtection selectLockedCells="1" selectUnlockedCells="1"/>
  <printOptions/>
  <pageMargins left="0.5902777777777778" right="0.39375" top="0.19652777777777777" bottom="0.19652777777777777" header="0.5118055555555555" footer="0.5118055555555555"/>
  <pageSetup horizontalDpi="300" verticalDpi="300" orientation="landscape" paperSize="8" r:id="rId1"/>
  <rowBreaks count="3" manualBreakCount="3">
    <brk id="36" max="255" man="1"/>
    <brk id="9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="75" zoomScaleNormal="75" zoomScalePageLayoutView="0" workbookViewId="0" topLeftCell="A1">
      <selection activeCell="I26" sqref="I26"/>
    </sheetView>
  </sheetViews>
  <sheetFormatPr defaultColWidth="11.00390625" defaultRowHeight="12.75"/>
  <cols>
    <col min="1" max="1" width="23.28125" style="0" customWidth="1"/>
  </cols>
  <sheetData>
    <row r="3" ht="12.75">
      <c r="O3" s="1"/>
    </row>
    <row r="4" spans="1:15" ht="12.75">
      <c r="A4" t="s">
        <v>29</v>
      </c>
      <c r="O4" s="1"/>
    </row>
    <row r="5" ht="12.75">
      <c r="O5" s="1"/>
    </row>
    <row r="6" spans="2:15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</v>
      </c>
      <c r="O6" s="1"/>
    </row>
    <row r="7" spans="2:15" ht="12.75">
      <c r="B7" s="3">
        <v>42736</v>
      </c>
      <c r="C7" s="3">
        <v>42767</v>
      </c>
      <c r="D7" s="3">
        <v>42795</v>
      </c>
      <c r="E7" s="3">
        <v>42826</v>
      </c>
      <c r="F7" s="3">
        <v>42856</v>
      </c>
      <c r="G7" s="3">
        <v>42887</v>
      </c>
      <c r="H7" s="3">
        <v>42917</v>
      </c>
      <c r="I7" s="3">
        <v>42948</v>
      </c>
      <c r="J7" s="3">
        <v>42979</v>
      </c>
      <c r="K7" s="3">
        <v>43009</v>
      </c>
      <c r="L7" s="3">
        <v>43040</v>
      </c>
      <c r="M7" s="3">
        <v>43070</v>
      </c>
      <c r="N7" s="4" t="s">
        <v>2</v>
      </c>
      <c r="O7" s="5"/>
    </row>
    <row r="8" spans="1:15" ht="12.75">
      <c r="A8" s="2" t="s">
        <v>7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</v>
      </c>
      <c r="M8" s="2" t="s">
        <v>4</v>
      </c>
      <c r="N8" s="2" t="s">
        <v>4</v>
      </c>
      <c r="O8" s="5"/>
    </row>
    <row r="9" spans="1:15" ht="12.75">
      <c r="A9" s="2" t="s">
        <v>30</v>
      </c>
      <c r="B9" s="7">
        <v>0</v>
      </c>
      <c r="C9" s="7">
        <v>17</v>
      </c>
      <c r="D9" s="7">
        <v>20</v>
      </c>
      <c r="E9" s="7">
        <v>0</v>
      </c>
      <c r="F9" s="7">
        <v>26</v>
      </c>
      <c r="G9" s="7">
        <v>0</v>
      </c>
      <c r="H9" s="7">
        <v>30</v>
      </c>
      <c r="I9" s="7">
        <v>0</v>
      </c>
      <c r="J9" s="7">
        <v>32</v>
      </c>
      <c r="K9" s="7">
        <v>0</v>
      </c>
      <c r="L9" s="7">
        <v>0</v>
      </c>
      <c r="M9" s="7">
        <v>42</v>
      </c>
      <c r="N9" s="57">
        <f aca="true" t="shared" si="0" ref="N9:N16">SUM(B9:M9)</f>
        <v>167</v>
      </c>
      <c r="O9" s="7"/>
    </row>
    <row r="10" spans="1:15" ht="12.75">
      <c r="A10" s="2" t="s">
        <v>31</v>
      </c>
      <c r="B10" s="7">
        <v>0</v>
      </c>
      <c r="C10" s="7">
        <v>45</v>
      </c>
      <c r="D10" s="7">
        <v>0</v>
      </c>
      <c r="E10" s="7">
        <v>25</v>
      </c>
      <c r="F10" s="7">
        <v>0</v>
      </c>
      <c r="G10" s="7">
        <v>19</v>
      </c>
      <c r="H10" s="7">
        <v>0</v>
      </c>
      <c r="I10" s="7">
        <v>23.3</v>
      </c>
      <c r="J10" s="7">
        <v>0</v>
      </c>
      <c r="K10" s="7">
        <v>0</v>
      </c>
      <c r="L10" s="7">
        <v>0</v>
      </c>
      <c r="M10" s="7">
        <v>47</v>
      </c>
      <c r="N10" s="57">
        <f t="shared" si="0"/>
        <v>159.3</v>
      </c>
      <c r="O10" s="7"/>
    </row>
    <row r="11" spans="1:15" ht="12.75">
      <c r="A11" s="2" t="s">
        <v>32</v>
      </c>
      <c r="B11" s="7">
        <v>15</v>
      </c>
      <c r="C11" s="7">
        <v>0</v>
      </c>
      <c r="D11" s="7">
        <v>25</v>
      </c>
      <c r="E11" s="7">
        <v>0</v>
      </c>
      <c r="F11" s="7">
        <v>43</v>
      </c>
      <c r="G11" s="7">
        <v>0</v>
      </c>
      <c r="H11" s="7">
        <v>0</v>
      </c>
      <c r="I11" s="7">
        <v>20</v>
      </c>
      <c r="J11" s="7">
        <v>15</v>
      </c>
      <c r="K11" s="7">
        <v>0</v>
      </c>
      <c r="L11" s="7">
        <v>0</v>
      </c>
      <c r="M11" s="7">
        <v>20</v>
      </c>
      <c r="N11" s="57">
        <f t="shared" si="0"/>
        <v>138</v>
      </c>
      <c r="O11" s="7"/>
    </row>
    <row r="12" spans="1:15" ht="12.75">
      <c r="A12" s="2" t="s">
        <v>33</v>
      </c>
      <c r="B12" s="7">
        <v>0</v>
      </c>
      <c r="C12" s="7">
        <v>0</v>
      </c>
      <c r="D12" s="7">
        <v>21</v>
      </c>
      <c r="E12" s="7">
        <v>0</v>
      </c>
      <c r="F12" s="7">
        <v>0</v>
      </c>
      <c r="G12" s="7">
        <v>26.5</v>
      </c>
      <c r="H12" s="7">
        <v>0</v>
      </c>
      <c r="I12" s="7">
        <v>17.3</v>
      </c>
      <c r="J12" s="7">
        <v>14.5</v>
      </c>
      <c r="K12" s="7">
        <v>0</v>
      </c>
      <c r="L12" s="7">
        <v>0</v>
      </c>
      <c r="M12" s="7">
        <v>0</v>
      </c>
      <c r="N12" s="57">
        <f t="shared" si="0"/>
        <v>79.3</v>
      </c>
      <c r="O12" s="7"/>
    </row>
    <row r="13" spans="1:15" ht="12.75">
      <c r="A13" s="2" t="s">
        <v>34</v>
      </c>
      <c r="B13" s="7">
        <v>0</v>
      </c>
      <c r="C13" s="7">
        <v>17</v>
      </c>
      <c r="D13" s="7">
        <v>0</v>
      </c>
      <c r="E13" s="7">
        <v>0</v>
      </c>
      <c r="F13" s="7">
        <v>0</v>
      </c>
      <c r="G13" s="7">
        <v>27</v>
      </c>
      <c r="H13" s="7">
        <v>0</v>
      </c>
      <c r="I13" s="7">
        <v>15</v>
      </c>
      <c r="J13" s="7">
        <v>15</v>
      </c>
      <c r="K13" s="7">
        <v>0</v>
      </c>
      <c r="L13" s="7">
        <v>0</v>
      </c>
      <c r="M13" s="7">
        <v>13</v>
      </c>
      <c r="N13" s="57">
        <f t="shared" si="0"/>
        <v>87</v>
      </c>
      <c r="O13" s="7"/>
    </row>
    <row r="14" spans="1:15" ht="12.75">
      <c r="A14" s="2" t="s">
        <v>35</v>
      </c>
      <c r="B14" s="7">
        <v>13</v>
      </c>
      <c r="C14" s="7">
        <v>0</v>
      </c>
      <c r="D14" s="7">
        <v>27</v>
      </c>
      <c r="E14" s="7">
        <v>0</v>
      </c>
      <c r="F14" s="7">
        <v>15</v>
      </c>
      <c r="G14" s="7">
        <v>0</v>
      </c>
      <c r="H14" s="7">
        <v>0</v>
      </c>
      <c r="I14" s="7">
        <v>25</v>
      </c>
      <c r="J14" s="7">
        <v>5</v>
      </c>
      <c r="K14" s="7">
        <v>0</v>
      </c>
      <c r="L14" s="7">
        <v>0</v>
      </c>
      <c r="M14" s="7">
        <v>20</v>
      </c>
      <c r="N14" s="57">
        <f t="shared" si="0"/>
        <v>105</v>
      </c>
      <c r="O14" s="7"/>
    </row>
    <row r="15" spans="1:15" ht="12.75">
      <c r="A15" s="2" t="s">
        <v>36</v>
      </c>
      <c r="B15" s="7">
        <v>16</v>
      </c>
      <c r="C15" s="7">
        <v>0</v>
      </c>
      <c r="D15" s="7">
        <v>18</v>
      </c>
      <c r="E15" s="7">
        <v>0</v>
      </c>
      <c r="F15" s="7">
        <v>15</v>
      </c>
      <c r="G15" s="7">
        <v>8</v>
      </c>
      <c r="H15" s="7">
        <v>0</v>
      </c>
      <c r="I15" s="7">
        <v>6</v>
      </c>
      <c r="J15" s="7">
        <v>30</v>
      </c>
      <c r="K15" s="7">
        <v>0</v>
      </c>
      <c r="L15" s="7">
        <v>0</v>
      </c>
      <c r="M15" s="7">
        <v>0</v>
      </c>
      <c r="N15" s="57">
        <f t="shared" si="0"/>
        <v>93</v>
      </c>
      <c r="O15" s="7"/>
    </row>
    <row r="16" spans="1:15" ht="12.75">
      <c r="A16" s="2" t="s">
        <v>37</v>
      </c>
      <c r="B16" s="7">
        <v>0</v>
      </c>
      <c r="C16" s="7">
        <v>0</v>
      </c>
      <c r="D16" s="7">
        <v>61</v>
      </c>
      <c r="E16" s="7">
        <v>15</v>
      </c>
      <c r="F16" s="7">
        <v>0</v>
      </c>
      <c r="G16" s="7">
        <v>20</v>
      </c>
      <c r="H16" s="7">
        <v>0</v>
      </c>
      <c r="I16" s="7">
        <v>17</v>
      </c>
      <c r="J16" s="7">
        <v>18</v>
      </c>
      <c r="K16" s="7">
        <v>0</v>
      </c>
      <c r="L16" s="7">
        <v>0</v>
      </c>
      <c r="M16" s="7">
        <v>43</v>
      </c>
      <c r="N16" s="57">
        <f t="shared" si="0"/>
        <v>174</v>
      </c>
      <c r="O16" s="7"/>
    </row>
    <row r="17" spans="1:15" ht="12.75">
      <c r="A17" s="15" t="s">
        <v>5</v>
      </c>
      <c r="B17" s="16">
        <f aca="true" t="shared" si="1" ref="B17:N17">SUM(B9:B16)</f>
        <v>44</v>
      </c>
      <c r="C17" s="16">
        <f t="shared" si="1"/>
        <v>79</v>
      </c>
      <c r="D17" s="16">
        <f t="shared" si="1"/>
        <v>172</v>
      </c>
      <c r="E17" s="16">
        <f t="shared" si="1"/>
        <v>40</v>
      </c>
      <c r="F17" s="16">
        <f t="shared" si="1"/>
        <v>99</v>
      </c>
      <c r="G17" s="16">
        <f t="shared" si="1"/>
        <v>100.5</v>
      </c>
      <c r="H17" s="16">
        <f t="shared" si="1"/>
        <v>30</v>
      </c>
      <c r="I17" s="16">
        <f t="shared" si="1"/>
        <v>123.6</v>
      </c>
      <c r="J17" s="16">
        <f t="shared" si="1"/>
        <v>129.5</v>
      </c>
      <c r="K17" s="16">
        <f t="shared" si="1"/>
        <v>0</v>
      </c>
      <c r="L17" s="16">
        <f t="shared" si="1"/>
        <v>0</v>
      </c>
      <c r="M17" s="16">
        <f t="shared" si="1"/>
        <v>185</v>
      </c>
      <c r="N17" s="58">
        <f t="shared" si="1"/>
        <v>1002.6</v>
      </c>
      <c r="O17" s="16"/>
    </row>
    <row r="18" spans="1:15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2"/>
      <c r="O19" s="72"/>
    </row>
    <row r="20" spans="1:15" ht="12.75">
      <c r="A20" s="2"/>
      <c r="O20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E27" sqref="E27"/>
    </sheetView>
  </sheetViews>
  <sheetFormatPr defaultColWidth="11.00390625" defaultRowHeight="12.75"/>
  <cols>
    <col min="1" max="1" width="19.57421875" style="0" customWidth="1"/>
  </cols>
  <sheetData>
    <row r="3" ht="12.75">
      <c r="A3" s="18"/>
    </row>
    <row r="5" ht="12.75">
      <c r="B5" s="2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8" ht="12.75">
      <c r="G18" s="7"/>
    </row>
    <row r="19" ht="12.75">
      <c r="G19" s="7"/>
    </row>
    <row r="20" ht="12.75">
      <c r="G20" s="5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Salcher</dc:creator>
  <cp:keywords/>
  <dc:description/>
  <cp:lastModifiedBy>ronald_bzgeis</cp:lastModifiedBy>
  <dcterms:created xsi:type="dcterms:W3CDTF">2018-02-23T12:11:32Z</dcterms:created>
  <dcterms:modified xsi:type="dcterms:W3CDTF">2018-03-06T09:38:23Z</dcterms:modified>
  <cp:category/>
  <cp:version/>
  <cp:contentType/>
  <cp:contentStatus/>
</cp:coreProperties>
</file>