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9320" windowHeight="7785" activeTab="0"/>
  </bookViews>
  <sheets>
    <sheet name="LOTTO 6 LOS 6" sheetId="1" r:id="rId1"/>
  </sheets>
  <definedNames>
    <definedName name="_xlfn.CEILING.MATH" hidden="1">#NAME?</definedName>
    <definedName name="_xlnm.Print_Area" localSheetId="0">'LOTTO 6 LOS 6'!$A$2:$N$13</definedName>
  </definedNames>
  <calcPr fullCalcOnLoad="1"/>
</workbook>
</file>

<file path=xl/sharedStrings.xml><?xml version="1.0" encoding="utf-8"?>
<sst xmlns="http://schemas.openxmlformats.org/spreadsheetml/2006/main" count="171" uniqueCount="93">
  <si>
    <t>kg</t>
  </si>
  <si>
    <t>Filetto di trota iridea</t>
  </si>
  <si>
    <t>Palombo in tranci</t>
  </si>
  <si>
    <t>Filetto di ippoglosso decongelato</t>
  </si>
  <si>
    <t>Formato confezione primaria / Primäres Verpackungsformat</t>
  </si>
  <si>
    <t>Regenbogenforellenfilet</t>
  </si>
  <si>
    <t>Glatthai in Stücken</t>
  </si>
  <si>
    <t>Heilbuttfilet, aufgetaut</t>
  </si>
  <si>
    <t>Classe merceologica</t>
  </si>
  <si>
    <t>Warenklasse</t>
  </si>
  <si>
    <t>Confezione individuale / Einzelpackung</t>
  </si>
  <si>
    <t>Unità di consegna minima / kleinste Liefereinheit</t>
  </si>
  <si>
    <t>Unità di misura del prezzo / Preiseinheit</t>
  </si>
  <si>
    <t>PESCE FRESCO / FRISCHER FISCH</t>
  </si>
  <si>
    <t>Filetto di platessa pezzatura g 110/150 pulito ed eviscerato senza testa, coda, penne e spine</t>
  </si>
  <si>
    <t>Filetto di merluzzo pezzatura g 120/150 pulito ed eviscerato senza testa, coda, penne, spine e senza pelle</t>
  </si>
  <si>
    <t>Filetto di salmone intero min. g 700, pulito, eviscerato senza coda, pinne, spine e spina dorsale, con pelle</t>
  </si>
  <si>
    <t>Filetto di trota salmonata (una mezzana di trota salmonata), g 130/170; pulita, eviscerata senza testa, coda, pinne, spine e spina dorsale, con pelle da un lato</t>
  </si>
  <si>
    <t>G</t>
  </si>
  <si>
    <t>R</t>
  </si>
  <si>
    <t>Unità di misura del Formato confezione primaria - kg/lt/pz* - Einheit des primären Verpackungsformates</t>
  </si>
  <si>
    <t>Unità di misura della consegna minima - pz/lt/kg* - Maßeinheit der kleinsten Liefereinheit</t>
  </si>
  <si>
    <t>Consegna - G/T/B/S** - Lieferung</t>
  </si>
  <si>
    <t>Conservazione/Stato - A, R, C*** - Konservierung/Status</t>
  </si>
  <si>
    <t>Filetto di persico</t>
  </si>
  <si>
    <t>Kaulbarschfilet</t>
  </si>
  <si>
    <t>Baccalá (stoccafisso bagnato)</t>
  </si>
  <si>
    <t>Kabeljau (gewässerter Stockfisch)</t>
  </si>
  <si>
    <t>GB Bruneck</t>
  </si>
  <si>
    <t>GB Brixen</t>
  </si>
  <si>
    <t>BG Wipptal 
Sozialdienste</t>
  </si>
  <si>
    <t>BG Wipptal
Seniorenheime</t>
  </si>
  <si>
    <t>Gemeinde BX</t>
  </si>
  <si>
    <t>BG Burggrafenamt</t>
  </si>
  <si>
    <t>BG Eisacktal</t>
  </si>
  <si>
    <t>BG Vinschgau (1 mensa)</t>
  </si>
  <si>
    <t>GB Bozen
eigene Ausschreiung</t>
  </si>
  <si>
    <t>x</t>
  </si>
  <si>
    <t>Schollenfilet, Stückgewicht 110 bis 150 g, gesäubert und ausgenommen, ohne Kopf, Schwanz, Flossen und Gräte</t>
  </si>
  <si>
    <t>Kabeljaufilet, Stückgewicht 120 bis 150 g, gesäubert und ausgenommen, ohne Kopf, Schwanz, Flossen und Gräte</t>
  </si>
  <si>
    <t>Lachsfilet im Ganzen, mind. 700 g, gesäubert, ausgenommen, ohne Schwanz, Flossen, Gräte und Rückgrat, mit Haut</t>
  </si>
  <si>
    <t>Lachsforellenfilet (mittelgroße Lachsforelle), 130 bis 170 g; gesäubert und ausgenommen, ohne Kopf, Schwanz, Flossen, Gräte und Rückgrat; gesäubert, mit Haut auf einer Seite</t>
  </si>
  <si>
    <t>Coda di rospo in filetti, già porzionati, pezzatura g 130/170, pulito, eviscerato, senza testa, pinne, spine e pelle</t>
  </si>
  <si>
    <t>Seeteufelsfilet, schon portioniert, Stückgewicht 130 bis 170 g, gesäubert und ausgenommen, ohne Kopf, Schwanz, Flossen, Gräte und Haut</t>
  </si>
  <si>
    <t>GB Meran
bei Ausschreibung BZ beigetreten</t>
  </si>
  <si>
    <t xml:space="preserve">ALTRI
</t>
  </si>
  <si>
    <t>Note</t>
  </si>
  <si>
    <t>Südtiroler Sanitätsbetrieb - Lachsfilet im Ganzen - filetto di salmone intero</t>
  </si>
  <si>
    <t>Südtiroler Sanitätsbetrieb-Heilbuttfilet aufgetaut - filetto di ippoglosso scongelato</t>
  </si>
  <si>
    <t>web</t>
  </si>
  <si>
    <t xml:space="preserve">
Südtiroler Sanitätsbetrieb - Kabeljaufilet - filetto di merluzzo</t>
  </si>
  <si>
    <t>Filetto di platessa (piccoli) Mercato bolzano novembre</t>
  </si>
  <si>
    <t>Filetto di Pesce Persico senza pelle (merat venditore)</t>
  </si>
  <si>
    <t>web: Trote pulite (acquacoltura) Mercato Bolzano novembre</t>
  </si>
  <si>
    <t>web- rana pescatrice, no filetti</t>
  </si>
  <si>
    <t xml:space="preserve">A.S.S.B </t>
  </si>
  <si>
    <t>Intercenter_2016_nov_2017</t>
  </si>
  <si>
    <t>Vec. Conv. 2013</t>
  </si>
  <si>
    <t>ASSB</t>
  </si>
  <si>
    <t>IC_PF</t>
  </si>
  <si>
    <t>Macrocategoria</t>
  </si>
  <si>
    <t>Codice ACP</t>
  </si>
  <si>
    <t>QUANTITÀ INDICATIVA
Fabbisogno annuale indicativo al kg o al pezzo, se specificato /
INDIKATIVE MENGE
jährlicher indikativer Bedarf pro Stück oder kg wenn angegeben</t>
  </si>
  <si>
    <t>FontePrezzo</t>
  </si>
  <si>
    <t>6_1_1</t>
  </si>
  <si>
    <t>6_1_2</t>
  </si>
  <si>
    <t>6_1_3</t>
  </si>
  <si>
    <t>6_1_4</t>
  </si>
  <si>
    <t>6_1_5</t>
  </si>
  <si>
    <t>6_1_6</t>
  </si>
  <si>
    <t>6_1_7</t>
  </si>
  <si>
    <t>6_1_8</t>
  </si>
  <si>
    <t>6_1_9</t>
  </si>
  <si>
    <t>6_1_10</t>
  </si>
  <si>
    <t>X</t>
  </si>
  <si>
    <t>ACP 2013</t>
  </si>
  <si>
    <t>QUANTITÀ INDICATIVA
Fabbisogno indicativo al kg o al pezzo, se specificato /
INDIKATIVE MENGE
indikativer Bedarf pro Stück oder kg wenn angegeben</t>
  </si>
  <si>
    <t>Codice ACP / AOV Kodex</t>
  </si>
  <si>
    <t xml:space="preserve">LOTTO 6   PESCE FRESCO 
LOS 6       FRISCHER FISCH 
</t>
  </si>
  <si>
    <t>Prezzo di riferimento prima della rivalutazione</t>
  </si>
  <si>
    <t>PREZZO A BASE D’ASTA IVA esclusa € per unità di misura
AUSSCHREIBUNGSPREIS ohne Mwst. € pro Maßeinheit</t>
  </si>
  <si>
    <t>ALLEGATO C1 - MODELLO PER L'OFFERTA ECONOMICA 
ANLAGE C1 - FORMULAR FÜR DAS PREISANGEBOT</t>
  </si>
  <si>
    <t>PREZZO OFFERTO 
IVA esclusa (in cifre)
€ per unità di misura
ANGEBOTENER PREIS
ohne MwSt. (in Ziffern)
€ pro Maßeinheit</t>
  </si>
  <si>
    <t>PREZZO OFFERTO 
IVA esclusa (in cifre)
€ per QUANTITÀ INDICATIVA
ANGEBOTENER PREIS
ohne MwSt. (in Ziffern)
€ pro INDIKATIVE MENGE</t>
  </si>
  <si>
    <t>IN CIFRE
IN ZIFFERN</t>
  </si>
  <si>
    <t>IN LETTERE
IN BUCHSTABEN</t>
  </si>
  <si>
    <t>IMPORTO COMPLESSIVO
GESAMTSUMME</t>
  </si>
  <si>
    <t>COSTI DELLA SICUREZZA
SICHERHEITSKOSTEN
(art. 87 comma/Abs. 4 D.Lgs./GvD 163/2006)</t>
  </si>
  <si>
    <t>LEGENDA / LEGENDE</t>
  </si>
  <si>
    <t>Formato - kg/lt/pz* - Einheit</t>
  </si>
  <si>
    <t>kg = kg; lt = litro / Liter; pz = pezzo / Stück</t>
  </si>
  <si>
    <t>G = consegna giornaliera (esclusa domenica) / tägliche Lieferung (außer sonntags)
T = trisettimanale / dreimal pro Woche
B = bisettimanale / zweimal pro Woche
S = settimanale / wöchentlich</t>
  </si>
  <si>
    <t>A = temperatura ambiente / Umgebungstemperatur
R = refrigerato - catena del freddo 0°C - 4°C / gekühlt, Kühlkette 0 bis 4°C
C = surgelato/congelato - catena del freddo, 18°C / tiefgekühlt/tiefgefroren, Kühlkette, 18°C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</si>
</sst>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\ _€_-;\-* #,##0\ _€_-;_-* &quot;-&quot;??\ _€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0.000"/>
    <numFmt numFmtId="181" formatCode="#,##0.0000"/>
    <numFmt numFmtId="182" formatCode="#,##0.00\ &quot;€&quot;"/>
    <numFmt numFmtId="183" formatCode="#,##0.000"/>
    <numFmt numFmtId="184" formatCode="#,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,##0.00\ _€"/>
    <numFmt numFmtId="190" formatCode="_-* #,##0.00\ _€_-;\-* #,##0.00\ _€_-;_-* \-??\ _€_-;_-@_-"/>
    <numFmt numFmtId="191" formatCode="#.0#############E+###"/>
    <numFmt numFmtId="192" formatCode="###0.00"/>
    <numFmt numFmtId="193" formatCode="_-* #,##0.0\ _€_-;\-* #,##0.0\ _€_-;_-* &quot;-&quot;??\ _€_-;_-@_-"/>
  </numFmts>
  <fonts count="54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8"/>
      </left>
      <right>
        <color indexed="8"/>
      </right>
      <top style="thin">
        <color indexed="42"/>
      </top>
      <bottom style="thin">
        <color indexed="4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35" fillId="0" borderId="0">
      <alignment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32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textRotation="90" wrapText="1" shrinkToFit="1"/>
      <protection/>
    </xf>
    <xf numFmtId="2" fontId="4" fillId="32" borderId="10" xfId="0" applyNumberFormat="1" applyFont="1" applyFill="1" applyBorder="1" applyAlignment="1" applyProtection="1">
      <alignment horizontal="center" vertical="center" textRotation="90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4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2" borderId="12" xfId="0" applyFont="1" applyFill="1" applyBorder="1" applyAlignment="1">
      <alignment horizontal="left" vertical="center" wrapText="1"/>
    </xf>
    <xf numFmtId="189" fontId="11" fillId="35" borderId="10" xfId="0" applyNumberFormat="1" applyFont="1" applyFill="1" applyBorder="1" applyAlignment="1">
      <alignment vertical="center" wrapText="1"/>
    </xf>
    <xf numFmtId="189" fontId="11" fillId="35" borderId="10" xfId="0" applyNumberFormat="1" applyFont="1" applyFill="1" applyBorder="1" applyAlignment="1">
      <alignment horizontal="center" vertical="center" wrapText="1"/>
    </xf>
    <xf numFmtId="189" fontId="12" fillId="35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/>
    </xf>
    <xf numFmtId="189" fontId="3" fillId="35" borderId="10" xfId="0" applyNumberFormat="1" applyFont="1" applyFill="1" applyBorder="1" applyAlignment="1" applyProtection="1">
      <alignment/>
      <protection/>
    </xf>
    <xf numFmtId="4" fontId="1" fillId="4" borderId="10" xfId="49" applyNumberFormat="1" applyFont="1" applyFill="1" applyBorder="1" applyAlignment="1">
      <alignment horizontal="center" vertical="center" wrapText="1"/>
      <protection/>
    </xf>
    <xf numFmtId="189" fontId="5" fillId="35" borderId="16" xfId="0" applyNumberFormat="1" applyFont="1" applyFill="1" applyBorder="1" applyAlignment="1">
      <alignment vertical="center" wrapText="1"/>
    </xf>
    <xf numFmtId="4" fontId="1" fillId="4" borderId="16" xfId="49" applyNumberFormat="1" applyFont="1" applyFill="1" applyBorder="1" applyAlignment="1">
      <alignment horizontal="center" vertical="center" wrapText="1"/>
      <protection/>
    </xf>
    <xf numFmtId="189" fontId="5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 applyProtection="1">
      <alignment/>
      <protection/>
    </xf>
    <xf numFmtId="189" fontId="10" fillId="35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/>
    </xf>
    <xf numFmtId="191" fontId="14" fillId="33" borderId="18" xfId="0" applyNumberFormat="1" applyFont="1" applyFill="1" applyBorder="1" applyAlignment="1">
      <alignment/>
    </xf>
    <xf numFmtId="0" fontId="14" fillId="33" borderId="18" xfId="0" applyFont="1" applyFill="1" applyBorder="1" applyAlignment="1">
      <alignment/>
    </xf>
    <xf numFmtId="191" fontId="15" fillId="36" borderId="17" xfId="0" applyNumberFormat="1" applyFont="1" applyFill="1" applyBorder="1" applyAlignment="1">
      <alignment/>
    </xf>
    <xf numFmtId="49" fontId="15" fillId="36" borderId="17" xfId="0" applyNumberFormat="1" applyFont="1" applyFill="1" applyBorder="1" applyAlignment="1">
      <alignment/>
    </xf>
    <xf numFmtId="174" fontId="3" fillId="0" borderId="11" xfId="45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174" fontId="4" fillId="35" borderId="10" xfId="45" applyNumberFormat="1" applyFont="1" applyFill="1" applyBorder="1" applyAlignment="1">
      <alignment horizontal="center" vertical="center" wrapText="1"/>
    </xf>
    <xf numFmtId="43" fontId="4" fillId="35" borderId="10" xfId="45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Fill="1" applyBorder="1" applyAlignment="1" applyProtection="1">
      <alignment vertical="center" textRotation="90" wrapText="1"/>
      <protection/>
    </xf>
    <xf numFmtId="174" fontId="4" fillId="12" borderId="20" xfId="45" applyNumberFormat="1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/>
    </xf>
    <xf numFmtId="49" fontId="15" fillId="36" borderId="21" xfId="0" applyNumberFormat="1" applyFont="1" applyFill="1" applyBorder="1" applyAlignment="1">
      <alignment/>
    </xf>
    <xf numFmtId="0" fontId="1" fillId="12" borderId="22" xfId="0" applyFont="1" applyFill="1" applyBorder="1" applyAlignment="1">
      <alignment wrapText="1"/>
    </xf>
    <xf numFmtId="2" fontId="5" fillId="12" borderId="23" xfId="0" applyNumberFormat="1" applyFont="1" applyFill="1" applyBorder="1" applyAlignment="1">
      <alignment horizontal="right"/>
    </xf>
    <xf numFmtId="0" fontId="1" fillId="12" borderId="24" xfId="0" applyFont="1" applyFill="1" applyBorder="1" applyAlignment="1">
      <alignment wrapText="1"/>
    </xf>
    <xf numFmtId="0" fontId="1" fillId="12" borderId="25" xfId="0" applyFont="1" applyFill="1" applyBorder="1" applyAlignment="1">
      <alignment/>
    </xf>
    <xf numFmtId="0" fontId="1" fillId="12" borderId="23" xfId="0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3" fontId="52" fillId="0" borderId="0" xfId="45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3" fontId="53" fillId="12" borderId="10" xfId="45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628650</xdr:colOff>
      <xdr:row>0</xdr:row>
      <xdr:rowOff>57150</xdr:rowOff>
    </xdr:from>
    <xdr:to>
      <xdr:col>37</xdr:col>
      <xdr:colOff>600075</xdr:colOff>
      <xdr:row>0</xdr:row>
      <xdr:rowOff>1295400</xdr:rowOff>
    </xdr:to>
    <xdr:sp>
      <xdr:nvSpPr>
        <xdr:cNvPr id="1" name="Casella di testo 2"/>
        <xdr:cNvSpPr txBox="1">
          <a:spLocks noChangeArrowheads="1"/>
        </xdr:cNvSpPr>
      </xdr:nvSpPr>
      <xdr:spPr>
        <a:xfrm>
          <a:off x="14430375" y="57150"/>
          <a:ext cx="1952625" cy="123825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DA BOLLO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STEMPELMARKE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16,00 €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5"/>
  <sheetViews>
    <sheetView tabSelected="1" zoomScale="68" zoomScaleNormal="68" zoomScalePageLayoutView="0" workbookViewId="0" topLeftCell="A1">
      <selection activeCell="A1" sqref="A1:AL1"/>
    </sheetView>
  </sheetViews>
  <sheetFormatPr defaultColWidth="11.57421875" defaultRowHeight="15"/>
  <cols>
    <col min="1" max="1" width="38.7109375" style="2" customWidth="1"/>
    <col min="2" max="2" width="17.57421875" style="2" customWidth="1"/>
    <col min="3" max="3" width="38.8515625" style="27" customWidth="1"/>
    <col min="4" max="4" width="35.57421875" style="1" customWidth="1"/>
    <col min="5" max="5" width="13.57421875" style="3" customWidth="1"/>
    <col min="6" max="6" width="7.00390625" style="3" customWidth="1"/>
    <col min="7" max="7" width="10.140625" style="4" customWidth="1"/>
    <col min="8" max="8" width="5.8515625" style="4" customWidth="1"/>
    <col min="9" max="9" width="9.140625" style="4" customWidth="1"/>
    <col min="10" max="10" width="5.140625" style="5" bestFit="1" customWidth="1"/>
    <col min="11" max="12" width="5.140625" style="7" bestFit="1" customWidth="1"/>
    <col min="13" max="13" width="15.140625" style="7" customWidth="1"/>
    <col min="14" max="14" width="20.57421875" style="7" hidden="1" customWidth="1"/>
    <col min="15" max="24" width="8.28125" style="1" hidden="1" customWidth="1"/>
    <col min="25" max="25" width="8.28125" style="42" hidden="1" customWidth="1"/>
    <col min="26" max="27" width="10.140625" style="34" hidden="1" customWidth="1"/>
    <col min="28" max="28" width="10.140625" style="35" hidden="1" customWidth="1"/>
    <col min="29" max="29" width="31.421875" style="32" hidden="1" customWidth="1"/>
    <col min="30" max="31" width="11.57421875" style="1" hidden="1" customWidth="1"/>
    <col min="32" max="32" width="9.140625" style="1" hidden="1" customWidth="1"/>
    <col min="33" max="33" width="10.00390625" style="1" hidden="1" customWidth="1"/>
    <col min="34" max="34" width="0" style="1" hidden="1" customWidth="1"/>
    <col min="35" max="35" width="13.7109375" style="1" customWidth="1"/>
    <col min="36" max="36" width="0" style="1" hidden="1" customWidth="1"/>
    <col min="37" max="37" width="16.00390625" style="1" customWidth="1"/>
    <col min="38" max="38" width="19.00390625" style="1" customWidth="1"/>
    <col min="39" max="16384" width="11.57421875" style="1" customWidth="1"/>
  </cols>
  <sheetData>
    <row r="1" spans="1:38" ht="114.75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1:38" ht="150" customHeight="1" thickBot="1">
      <c r="A2" s="28" t="s">
        <v>78</v>
      </c>
      <c r="B2" s="26" t="s">
        <v>77</v>
      </c>
      <c r="C2" s="26" t="s">
        <v>8</v>
      </c>
      <c r="D2" s="13" t="s">
        <v>9</v>
      </c>
      <c r="E2" s="6" t="s">
        <v>10</v>
      </c>
      <c r="F2" s="6" t="s">
        <v>4</v>
      </c>
      <c r="G2" s="6" t="s">
        <v>20</v>
      </c>
      <c r="H2" s="6" t="s">
        <v>11</v>
      </c>
      <c r="I2" s="6" t="s">
        <v>21</v>
      </c>
      <c r="J2" s="6" t="s">
        <v>22</v>
      </c>
      <c r="K2" s="14" t="s">
        <v>23</v>
      </c>
      <c r="L2" s="6" t="s">
        <v>12</v>
      </c>
      <c r="M2" s="15" t="s">
        <v>76</v>
      </c>
      <c r="N2" s="15" t="s">
        <v>62</v>
      </c>
      <c r="O2" s="22" t="s">
        <v>44</v>
      </c>
      <c r="P2" s="22" t="s">
        <v>28</v>
      </c>
      <c r="Q2" s="22" t="s">
        <v>36</v>
      </c>
      <c r="R2" s="22" t="s">
        <v>29</v>
      </c>
      <c r="S2" s="22" t="s">
        <v>30</v>
      </c>
      <c r="T2" s="22" t="s">
        <v>31</v>
      </c>
      <c r="U2" s="22" t="s">
        <v>32</v>
      </c>
      <c r="V2" s="22" t="s">
        <v>33</v>
      </c>
      <c r="W2" s="22" t="s">
        <v>34</v>
      </c>
      <c r="X2" s="22" t="s">
        <v>35</v>
      </c>
      <c r="Y2" s="22" t="s">
        <v>55</v>
      </c>
      <c r="Z2" s="29" t="s">
        <v>56</v>
      </c>
      <c r="AA2" s="30" t="s">
        <v>45</v>
      </c>
      <c r="AB2" s="31" t="s">
        <v>57</v>
      </c>
      <c r="AC2" s="31" t="s">
        <v>46</v>
      </c>
      <c r="AD2" s="1" t="s">
        <v>59</v>
      </c>
      <c r="AE2" s="1" t="s">
        <v>60</v>
      </c>
      <c r="AF2" s="1" t="s">
        <v>61</v>
      </c>
      <c r="AG2" s="43" t="s">
        <v>79</v>
      </c>
      <c r="AH2" s="44" t="s">
        <v>61</v>
      </c>
      <c r="AI2" s="51" t="s">
        <v>80</v>
      </c>
      <c r="AJ2" s="44" t="s">
        <v>63</v>
      </c>
      <c r="AK2" s="56" t="s">
        <v>82</v>
      </c>
      <c r="AL2" s="56" t="s">
        <v>83</v>
      </c>
    </row>
    <row r="3" spans="1:36" ht="20.25" customHeight="1" thickBot="1">
      <c r="A3" s="53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20"/>
      <c r="V3" s="20"/>
      <c r="W3" s="20"/>
      <c r="X3" s="20"/>
      <c r="Y3" s="19"/>
      <c r="Z3" s="20"/>
      <c r="AA3" s="20"/>
      <c r="AB3" s="20"/>
      <c r="AC3" s="20"/>
      <c r="AH3" s="45"/>
      <c r="AI3" s="20"/>
      <c r="AJ3" s="46"/>
    </row>
    <row r="4" spans="1:38" ht="45">
      <c r="A4" s="23"/>
      <c r="B4" s="9" t="s">
        <v>64</v>
      </c>
      <c r="C4" s="9" t="s">
        <v>17</v>
      </c>
      <c r="D4" s="12" t="s">
        <v>41</v>
      </c>
      <c r="E4" s="8"/>
      <c r="F4" s="8"/>
      <c r="G4" s="8" t="s">
        <v>0</v>
      </c>
      <c r="H4" s="10">
        <v>1</v>
      </c>
      <c r="I4" s="10" t="s">
        <v>0</v>
      </c>
      <c r="J4" s="11" t="s">
        <v>18</v>
      </c>
      <c r="K4" s="17" t="s">
        <v>19</v>
      </c>
      <c r="L4" s="18" t="s">
        <v>0</v>
      </c>
      <c r="M4" s="49">
        <f>_xlfn.CEILING.MATH((N4*4)*1.2,100)</f>
        <v>36100</v>
      </c>
      <c r="N4" s="16">
        <f>SUM(O4:Y4)</f>
        <v>7520</v>
      </c>
      <c r="O4" s="22">
        <v>1000</v>
      </c>
      <c r="P4" s="22">
        <v>520</v>
      </c>
      <c r="Q4" s="22">
        <v>2500</v>
      </c>
      <c r="R4" s="22">
        <v>3500</v>
      </c>
      <c r="S4" s="22"/>
      <c r="T4" s="22"/>
      <c r="U4" s="21"/>
      <c r="V4" s="21"/>
      <c r="W4" s="21"/>
      <c r="X4" s="21"/>
      <c r="Y4" s="22"/>
      <c r="Z4" s="33" t="s">
        <v>74</v>
      </c>
      <c r="AA4" s="33">
        <v>14.45</v>
      </c>
      <c r="AB4" s="36">
        <v>9.16</v>
      </c>
      <c r="AC4" s="41" t="s">
        <v>49</v>
      </c>
      <c r="AD4" s="1">
        <v>1</v>
      </c>
      <c r="AE4" s="1">
        <v>1</v>
      </c>
      <c r="AF4" s="1" t="str">
        <f>"6_"&amp;AE4&amp;"_"&amp;AD4</f>
        <v>6_1_1</v>
      </c>
      <c r="AG4" s="2">
        <v>9.16</v>
      </c>
      <c r="AH4" s="47" t="s">
        <v>64</v>
      </c>
      <c r="AI4" s="52">
        <v>9.16</v>
      </c>
      <c r="AJ4" s="58" t="s">
        <v>75</v>
      </c>
      <c r="AK4" s="76"/>
      <c r="AL4" s="57">
        <f>+AK4*M4</f>
        <v>0</v>
      </c>
    </row>
    <row r="5" spans="1:38" ht="38.25">
      <c r="A5" s="23"/>
      <c r="B5" s="9" t="s">
        <v>65</v>
      </c>
      <c r="C5" s="9" t="s">
        <v>16</v>
      </c>
      <c r="D5" s="12" t="s">
        <v>40</v>
      </c>
      <c r="E5" s="8"/>
      <c r="F5" s="8"/>
      <c r="G5" s="8" t="s">
        <v>0</v>
      </c>
      <c r="H5" s="10">
        <v>1</v>
      </c>
      <c r="I5" s="10" t="s">
        <v>0</v>
      </c>
      <c r="J5" s="11" t="s">
        <v>18</v>
      </c>
      <c r="K5" s="17" t="s">
        <v>19</v>
      </c>
      <c r="L5" s="18" t="s">
        <v>0</v>
      </c>
      <c r="M5" s="49">
        <f aca="true" t="shared" si="0" ref="M5:M13">_xlfn.CEILING.MATH((N5*4)*1.2,100)</f>
        <v>44100</v>
      </c>
      <c r="N5" s="16">
        <f aca="true" t="shared" si="1" ref="N5:N13">SUM(O5:Y5)</f>
        <v>9180</v>
      </c>
      <c r="O5" s="22">
        <v>800</v>
      </c>
      <c r="P5" s="22">
        <v>850</v>
      </c>
      <c r="Q5" s="22">
        <v>4000</v>
      </c>
      <c r="R5" s="22">
        <v>3500</v>
      </c>
      <c r="S5" s="22">
        <v>30</v>
      </c>
      <c r="T5" s="22"/>
      <c r="U5" s="21"/>
      <c r="V5" s="21"/>
      <c r="W5" s="21"/>
      <c r="X5" s="21"/>
      <c r="Y5" s="22"/>
      <c r="Z5" s="33" t="s">
        <v>74</v>
      </c>
      <c r="AA5" s="33">
        <v>10.9</v>
      </c>
      <c r="AB5" s="36">
        <v>12.75</v>
      </c>
      <c r="AC5" s="41" t="s">
        <v>47</v>
      </c>
      <c r="AD5" s="1">
        <v>2</v>
      </c>
      <c r="AE5" s="1">
        <v>1</v>
      </c>
      <c r="AF5" s="1" t="str">
        <f aca="true" t="shared" si="2" ref="AF5:AF13">"6_"&amp;AE5&amp;"_"&amp;AD5</f>
        <v>6_1_2</v>
      </c>
      <c r="AG5" s="2">
        <v>12.75</v>
      </c>
      <c r="AH5" s="47" t="s">
        <v>65</v>
      </c>
      <c r="AI5" s="52">
        <v>12.75</v>
      </c>
      <c r="AJ5" s="48" t="s">
        <v>75</v>
      </c>
      <c r="AK5" s="76"/>
      <c r="AL5" s="57">
        <f aca="true" t="shared" si="3" ref="AL5:AL13">+AK5*M5</f>
        <v>0</v>
      </c>
    </row>
    <row r="6" spans="1:38" ht="38.25">
      <c r="A6" s="50"/>
      <c r="B6" s="12" t="s">
        <v>66</v>
      </c>
      <c r="C6" s="9" t="s">
        <v>15</v>
      </c>
      <c r="D6" s="9" t="s">
        <v>39</v>
      </c>
      <c r="E6" s="10"/>
      <c r="F6" s="8">
        <v>1</v>
      </c>
      <c r="G6" s="8" t="s">
        <v>0</v>
      </c>
      <c r="H6" s="10">
        <v>1</v>
      </c>
      <c r="I6" s="10" t="s">
        <v>0</v>
      </c>
      <c r="J6" s="11" t="s">
        <v>18</v>
      </c>
      <c r="K6" s="17" t="s">
        <v>19</v>
      </c>
      <c r="L6" s="18" t="s">
        <v>0</v>
      </c>
      <c r="M6" s="49">
        <f t="shared" si="0"/>
        <v>21100</v>
      </c>
      <c r="N6" s="16">
        <f t="shared" si="1"/>
        <v>4395</v>
      </c>
      <c r="O6" s="22">
        <v>650</v>
      </c>
      <c r="P6" s="22">
        <v>230</v>
      </c>
      <c r="Q6" s="22"/>
      <c r="R6" s="22">
        <v>3500</v>
      </c>
      <c r="S6" s="22">
        <v>15</v>
      </c>
      <c r="T6" s="22"/>
      <c r="U6" s="21"/>
      <c r="V6" s="21"/>
      <c r="W6" s="21"/>
      <c r="X6" s="21"/>
      <c r="Y6" s="22"/>
      <c r="Z6" s="33" t="s">
        <v>74</v>
      </c>
      <c r="AA6" s="33">
        <v>8</v>
      </c>
      <c r="AB6" s="36">
        <v>10.78</v>
      </c>
      <c r="AC6" s="41" t="s">
        <v>50</v>
      </c>
      <c r="AD6" s="1">
        <v>3</v>
      </c>
      <c r="AE6" s="1">
        <v>1</v>
      </c>
      <c r="AF6" s="1" t="str">
        <f t="shared" si="2"/>
        <v>6_1_3</v>
      </c>
      <c r="AG6" s="2">
        <v>10.78</v>
      </c>
      <c r="AH6" s="47" t="s">
        <v>66</v>
      </c>
      <c r="AI6" s="52">
        <v>10.78</v>
      </c>
      <c r="AJ6" s="48" t="s">
        <v>75</v>
      </c>
      <c r="AK6" s="76"/>
      <c r="AL6" s="57">
        <f t="shared" si="3"/>
        <v>0</v>
      </c>
    </row>
    <row r="7" spans="1:38" ht="33.75">
      <c r="A7" s="50"/>
      <c r="B7" s="12" t="s">
        <v>67</v>
      </c>
      <c r="C7" s="9" t="s">
        <v>14</v>
      </c>
      <c r="D7" s="9" t="s">
        <v>38</v>
      </c>
      <c r="E7" s="10"/>
      <c r="F7" s="10">
        <v>1</v>
      </c>
      <c r="G7" s="10" t="s">
        <v>0</v>
      </c>
      <c r="H7" s="10">
        <v>1</v>
      </c>
      <c r="I7" s="10" t="s">
        <v>0</v>
      </c>
      <c r="J7" s="11" t="s">
        <v>18</v>
      </c>
      <c r="K7" s="17" t="s">
        <v>19</v>
      </c>
      <c r="L7" s="18" t="s">
        <v>0</v>
      </c>
      <c r="M7" s="49">
        <f t="shared" si="0"/>
        <v>45700</v>
      </c>
      <c r="N7" s="16">
        <f t="shared" si="1"/>
        <v>9515</v>
      </c>
      <c r="O7" s="22">
        <v>0</v>
      </c>
      <c r="P7" s="22"/>
      <c r="Q7" s="22">
        <v>6000</v>
      </c>
      <c r="R7" s="22">
        <v>3500</v>
      </c>
      <c r="S7" s="22">
        <v>15</v>
      </c>
      <c r="T7" s="22"/>
      <c r="U7" s="21"/>
      <c r="V7" s="21"/>
      <c r="W7" s="21"/>
      <c r="X7" s="21"/>
      <c r="Y7" s="22"/>
      <c r="Z7" s="33" t="s">
        <v>74</v>
      </c>
      <c r="AA7" s="33">
        <v>11.5</v>
      </c>
      <c r="AB7" s="36">
        <v>10.99</v>
      </c>
      <c r="AC7" s="41" t="s">
        <v>51</v>
      </c>
      <c r="AD7" s="1">
        <v>4</v>
      </c>
      <c r="AE7" s="1">
        <v>1</v>
      </c>
      <c r="AF7" s="1" t="str">
        <f t="shared" si="2"/>
        <v>6_1_4</v>
      </c>
      <c r="AG7" s="2">
        <v>10.99</v>
      </c>
      <c r="AH7" s="47" t="s">
        <v>67</v>
      </c>
      <c r="AI7" s="52">
        <v>10.99</v>
      </c>
      <c r="AJ7" s="48" t="s">
        <v>75</v>
      </c>
      <c r="AK7" s="76"/>
      <c r="AL7" s="57">
        <f t="shared" si="3"/>
        <v>0</v>
      </c>
    </row>
    <row r="8" spans="1:38" ht="26.25" customHeight="1">
      <c r="A8" s="23"/>
      <c r="B8" s="9" t="s">
        <v>68</v>
      </c>
      <c r="C8" s="9" t="s">
        <v>1</v>
      </c>
      <c r="D8" s="12" t="s">
        <v>5</v>
      </c>
      <c r="E8" s="8"/>
      <c r="F8" s="8">
        <v>1</v>
      </c>
      <c r="G8" s="8" t="s">
        <v>0</v>
      </c>
      <c r="H8" s="8">
        <v>1</v>
      </c>
      <c r="I8" s="8" t="s">
        <v>0</v>
      </c>
      <c r="J8" s="11" t="s">
        <v>18</v>
      </c>
      <c r="K8" s="17" t="s">
        <v>19</v>
      </c>
      <c r="L8" s="18" t="s">
        <v>0</v>
      </c>
      <c r="M8" s="49">
        <f t="shared" si="0"/>
        <v>19200</v>
      </c>
      <c r="N8" s="16">
        <f t="shared" si="1"/>
        <v>4000</v>
      </c>
      <c r="O8" s="22"/>
      <c r="P8" s="22">
        <v>500</v>
      </c>
      <c r="Q8" s="22"/>
      <c r="R8" s="22">
        <v>3500</v>
      </c>
      <c r="S8" s="22"/>
      <c r="T8" s="22"/>
      <c r="U8" s="21"/>
      <c r="V8" s="21"/>
      <c r="W8" s="21"/>
      <c r="X8" s="21"/>
      <c r="Y8" s="22"/>
      <c r="Z8" s="33" t="s">
        <v>74</v>
      </c>
      <c r="AA8" s="33">
        <v>8.5</v>
      </c>
      <c r="AB8" s="36">
        <v>6.75</v>
      </c>
      <c r="AC8" s="41" t="s">
        <v>53</v>
      </c>
      <c r="AD8" s="1">
        <v>5</v>
      </c>
      <c r="AE8" s="1">
        <v>1</v>
      </c>
      <c r="AF8" s="1" t="str">
        <f t="shared" si="2"/>
        <v>6_1_5</v>
      </c>
      <c r="AG8" s="2">
        <v>6.75</v>
      </c>
      <c r="AH8" s="47" t="s">
        <v>68</v>
      </c>
      <c r="AI8" s="52">
        <v>6.75</v>
      </c>
      <c r="AJ8" s="48" t="s">
        <v>75</v>
      </c>
      <c r="AK8" s="76"/>
      <c r="AL8" s="57">
        <f t="shared" si="3"/>
        <v>0</v>
      </c>
    </row>
    <row r="9" spans="1:38" ht="15.75" customHeight="1">
      <c r="A9" s="23"/>
      <c r="B9" s="9" t="s">
        <v>69</v>
      </c>
      <c r="C9" s="9" t="s">
        <v>2</v>
      </c>
      <c r="D9" s="12" t="s">
        <v>6</v>
      </c>
      <c r="E9" s="8"/>
      <c r="F9" s="8">
        <v>1</v>
      </c>
      <c r="G9" s="8" t="s">
        <v>0</v>
      </c>
      <c r="H9" s="8">
        <v>1</v>
      </c>
      <c r="I9" s="8" t="s">
        <v>0</v>
      </c>
      <c r="J9" s="11" t="s">
        <v>18</v>
      </c>
      <c r="K9" s="17" t="s">
        <v>19</v>
      </c>
      <c r="L9" s="18" t="s">
        <v>0</v>
      </c>
      <c r="M9" s="49">
        <f t="shared" si="0"/>
        <v>16800</v>
      </c>
      <c r="N9" s="16">
        <f t="shared" si="1"/>
        <v>3500</v>
      </c>
      <c r="O9" s="22"/>
      <c r="P9" s="22"/>
      <c r="Q9" s="22"/>
      <c r="R9" s="22">
        <v>3500</v>
      </c>
      <c r="S9" s="22"/>
      <c r="T9" s="22"/>
      <c r="U9" s="21"/>
      <c r="V9" s="21"/>
      <c r="W9" s="21"/>
      <c r="X9" s="21"/>
      <c r="Y9" s="22"/>
      <c r="Z9" s="33" t="s">
        <v>74</v>
      </c>
      <c r="AA9" s="33"/>
      <c r="AB9" s="36">
        <v>10.483</v>
      </c>
      <c r="AC9" s="41"/>
      <c r="AD9" s="1">
        <v>6</v>
      </c>
      <c r="AE9" s="1">
        <v>1</v>
      </c>
      <c r="AF9" s="1" t="str">
        <f t="shared" si="2"/>
        <v>6_1_6</v>
      </c>
      <c r="AG9" s="2">
        <v>10.483</v>
      </c>
      <c r="AH9" s="47" t="s">
        <v>69</v>
      </c>
      <c r="AI9" s="52">
        <v>10.48</v>
      </c>
      <c r="AJ9" s="48" t="s">
        <v>75</v>
      </c>
      <c r="AK9" s="76"/>
      <c r="AL9" s="57">
        <f t="shared" si="3"/>
        <v>0</v>
      </c>
    </row>
    <row r="10" spans="1:38" ht="13.5" customHeight="1">
      <c r="A10" s="23"/>
      <c r="B10" s="9" t="s">
        <v>70</v>
      </c>
      <c r="C10" s="9" t="s">
        <v>26</v>
      </c>
      <c r="D10" s="12" t="s">
        <v>27</v>
      </c>
      <c r="E10" s="8"/>
      <c r="F10" s="8">
        <v>1</v>
      </c>
      <c r="G10" s="8" t="s">
        <v>0</v>
      </c>
      <c r="H10" s="8">
        <v>1</v>
      </c>
      <c r="I10" s="8" t="s">
        <v>0</v>
      </c>
      <c r="J10" s="11" t="s">
        <v>18</v>
      </c>
      <c r="K10" s="17" t="s">
        <v>19</v>
      </c>
      <c r="L10" s="18" t="s">
        <v>0</v>
      </c>
      <c r="M10" s="49">
        <f t="shared" si="0"/>
        <v>3500</v>
      </c>
      <c r="N10" s="16">
        <f t="shared" si="1"/>
        <v>711</v>
      </c>
      <c r="O10" s="22">
        <v>60</v>
      </c>
      <c r="P10" s="22"/>
      <c r="Q10" s="22"/>
      <c r="R10" s="22">
        <v>500</v>
      </c>
      <c r="S10" s="22">
        <v>15</v>
      </c>
      <c r="T10" s="22"/>
      <c r="U10" s="21"/>
      <c r="V10" s="21"/>
      <c r="W10" s="21"/>
      <c r="X10" s="21"/>
      <c r="Y10" s="22">
        <v>136</v>
      </c>
      <c r="Z10" s="33" t="s">
        <v>74</v>
      </c>
      <c r="AA10" s="33">
        <v>10.56</v>
      </c>
      <c r="AB10" s="36">
        <v>7.8</v>
      </c>
      <c r="AC10" s="41" t="s">
        <v>58</v>
      </c>
      <c r="AD10" s="1">
        <v>7</v>
      </c>
      <c r="AE10" s="1">
        <v>1</v>
      </c>
      <c r="AF10" s="1" t="str">
        <f t="shared" si="2"/>
        <v>6_1_7</v>
      </c>
      <c r="AG10" s="2">
        <v>7.8</v>
      </c>
      <c r="AH10" s="47" t="s">
        <v>70</v>
      </c>
      <c r="AI10" s="52">
        <v>7.8</v>
      </c>
      <c r="AJ10" s="48" t="s">
        <v>75</v>
      </c>
      <c r="AK10" s="76"/>
      <c r="AL10" s="57">
        <f t="shared" si="3"/>
        <v>0</v>
      </c>
    </row>
    <row r="11" spans="1:38" ht="33.75">
      <c r="A11" s="23"/>
      <c r="B11" s="9" t="s">
        <v>71</v>
      </c>
      <c r="C11" s="9" t="s">
        <v>42</v>
      </c>
      <c r="D11" s="9" t="s">
        <v>43</v>
      </c>
      <c r="E11" s="8"/>
      <c r="F11" s="8">
        <v>1</v>
      </c>
      <c r="G11" s="8" t="s">
        <v>0</v>
      </c>
      <c r="H11" s="8"/>
      <c r="I11" s="8"/>
      <c r="J11" s="11"/>
      <c r="K11" s="17"/>
      <c r="L11" s="18" t="s">
        <v>0</v>
      </c>
      <c r="M11" s="49">
        <f t="shared" si="0"/>
        <v>2900</v>
      </c>
      <c r="N11" s="16">
        <f t="shared" si="1"/>
        <v>600</v>
      </c>
      <c r="O11" s="22"/>
      <c r="P11" s="22"/>
      <c r="Q11" s="22">
        <v>600</v>
      </c>
      <c r="R11" s="22"/>
      <c r="S11" s="22"/>
      <c r="T11" s="22"/>
      <c r="U11" s="21"/>
      <c r="V11" s="21"/>
      <c r="W11" s="21"/>
      <c r="X11" s="21"/>
      <c r="Y11" s="22"/>
      <c r="Z11" s="33" t="s">
        <v>74</v>
      </c>
      <c r="AA11" s="33">
        <v>15.18</v>
      </c>
      <c r="AB11" s="36"/>
      <c r="AC11" s="41" t="s">
        <v>54</v>
      </c>
      <c r="AD11" s="1">
        <v>8</v>
      </c>
      <c r="AE11" s="1">
        <v>1</v>
      </c>
      <c r="AF11" s="1" t="str">
        <f t="shared" si="2"/>
        <v>6_1_8</v>
      </c>
      <c r="AG11" s="2">
        <v>15.18</v>
      </c>
      <c r="AH11" s="47" t="s">
        <v>71</v>
      </c>
      <c r="AI11" s="52">
        <v>15.18</v>
      </c>
      <c r="AJ11" s="48" t="s">
        <v>75</v>
      </c>
      <c r="AK11" s="76"/>
      <c r="AL11" s="57">
        <f t="shared" si="3"/>
        <v>0</v>
      </c>
    </row>
    <row r="12" spans="1:38" ht="33.75" customHeight="1">
      <c r="A12" s="23"/>
      <c r="B12" s="9" t="s">
        <v>72</v>
      </c>
      <c r="C12" s="9" t="s">
        <v>24</v>
      </c>
      <c r="D12" s="12" t="s">
        <v>25</v>
      </c>
      <c r="E12" s="8"/>
      <c r="F12" s="8">
        <v>1</v>
      </c>
      <c r="G12" s="8" t="s">
        <v>0</v>
      </c>
      <c r="H12" s="8">
        <v>1</v>
      </c>
      <c r="I12" s="8" t="s">
        <v>0</v>
      </c>
      <c r="J12" s="11" t="s">
        <v>18</v>
      </c>
      <c r="K12" s="17" t="s">
        <v>19</v>
      </c>
      <c r="L12" s="18" t="s">
        <v>0</v>
      </c>
      <c r="M12" s="49">
        <f t="shared" si="0"/>
        <v>18000</v>
      </c>
      <c r="N12" s="16">
        <f t="shared" si="1"/>
        <v>3750</v>
      </c>
      <c r="O12" s="22"/>
      <c r="P12" s="22">
        <v>250</v>
      </c>
      <c r="Q12" s="22"/>
      <c r="R12" s="22">
        <v>3500</v>
      </c>
      <c r="S12" s="22"/>
      <c r="T12" s="22"/>
      <c r="U12" s="21" t="s">
        <v>37</v>
      </c>
      <c r="V12" s="21"/>
      <c r="W12" s="21"/>
      <c r="X12" s="21"/>
      <c r="Y12" s="22"/>
      <c r="Z12" s="33" t="s">
        <v>74</v>
      </c>
      <c r="AA12" s="33">
        <v>22.6</v>
      </c>
      <c r="AB12" s="36">
        <v>7.37</v>
      </c>
      <c r="AC12" s="41" t="s">
        <v>52</v>
      </c>
      <c r="AD12" s="1">
        <v>9</v>
      </c>
      <c r="AE12" s="1">
        <v>1</v>
      </c>
      <c r="AF12" s="1" t="str">
        <f t="shared" si="2"/>
        <v>6_1_9</v>
      </c>
      <c r="AG12" s="2">
        <v>7.37</v>
      </c>
      <c r="AH12" s="47" t="s">
        <v>72</v>
      </c>
      <c r="AI12" s="52">
        <v>7.37</v>
      </c>
      <c r="AJ12" s="48" t="s">
        <v>75</v>
      </c>
      <c r="AK12" s="76"/>
      <c r="AL12" s="57">
        <f t="shared" si="3"/>
        <v>0</v>
      </c>
    </row>
    <row r="13" spans="1:38" ht="23.25" customHeight="1">
      <c r="A13" s="24"/>
      <c r="B13" s="9" t="s">
        <v>73</v>
      </c>
      <c r="C13" s="9" t="s">
        <v>3</v>
      </c>
      <c r="D13" s="12" t="s">
        <v>7</v>
      </c>
      <c r="E13" s="8"/>
      <c r="F13" s="8">
        <v>1</v>
      </c>
      <c r="G13" s="8" t="s">
        <v>0</v>
      </c>
      <c r="H13" s="8">
        <v>1</v>
      </c>
      <c r="I13" s="8" t="s">
        <v>0</v>
      </c>
      <c r="J13" s="11" t="s">
        <v>18</v>
      </c>
      <c r="K13" s="17" t="s">
        <v>19</v>
      </c>
      <c r="L13" s="18" t="s">
        <v>0</v>
      </c>
      <c r="M13" s="49">
        <f t="shared" si="0"/>
        <v>17500</v>
      </c>
      <c r="N13" s="16">
        <f t="shared" si="1"/>
        <v>3645</v>
      </c>
      <c r="O13" s="22">
        <v>100</v>
      </c>
      <c r="P13" s="21"/>
      <c r="Q13" s="21"/>
      <c r="R13" s="22">
        <v>3500</v>
      </c>
      <c r="S13" s="22">
        <v>45</v>
      </c>
      <c r="T13" s="21"/>
      <c r="U13" s="21" t="s">
        <v>37</v>
      </c>
      <c r="V13" s="21"/>
      <c r="W13" s="21"/>
      <c r="X13" s="21"/>
      <c r="Y13" s="22"/>
      <c r="Z13" s="37" t="s">
        <v>74</v>
      </c>
      <c r="AA13" s="37">
        <v>16.4</v>
      </c>
      <c r="AB13" s="38">
        <v>13.75</v>
      </c>
      <c r="AC13" s="41" t="s">
        <v>48</v>
      </c>
      <c r="AD13" s="1">
        <v>10</v>
      </c>
      <c r="AE13" s="1">
        <v>1</v>
      </c>
      <c r="AF13" s="1" t="str">
        <f t="shared" si="2"/>
        <v>6_1_10</v>
      </c>
      <c r="AG13" s="2">
        <v>13.75</v>
      </c>
      <c r="AH13" s="47" t="s">
        <v>73</v>
      </c>
      <c r="AI13" s="52">
        <v>13.75</v>
      </c>
      <c r="AJ13" s="48" t="s">
        <v>75</v>
      </c>
      <c r="AK13" s="76"/>
      <c r="AL13" s="57">
        <f t="shared" si="3"/>
        <v>0</v>
      </c>
    </row>
    <row r="14" spans="4:36" ht="13.5" thickBot="1">
      <c r="D14" s="25"/>
      <c r="M14" s="68">
        <f>+_xlfn.CEILING.MATH(SUMPRODUCT(M4:M13,AI4:AI13),1000)</f>
        <v>2373000</v>
      </c>
      <c r="Z14" s="39"/>
      <c r="AA14" s="39"/>
      <c r="AB14" s="40"/>
      <c r="AH14" s="47"/>
      <c r="AJ14" s="48"/>
    </row>
    <row r="15" spans="1:38" ht="39.75" customHeight="1">
      <c r="A15" s="64" t="s">
        <v>88</v>
      </c>
      <c r="B15" s="67"/>
      <c r="C15" s="65"/>
      <c r="D15" s="25"/>
      <c r="L15" s="70" t="s">
        <v>86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K15" s="59" t="s">
        <v>84</v>
      </c>
      <c r="AL15" s="60">
        <f>SUM(AL4:AL13)</f>
        <v>0</v>
      </c>
    </row>
    <row r="16" spans="1:38" ht="36" customHeight="1" thickBot="1">
      <c r="A16" s="66" t="s">
        <v>89</v>
      </c>
      <c r="B16" s="75" t="s">
        <v>90</v>
      </c>
      <c r="C16" s="75"/>
      <c r="D16" s="75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K16" s="61" t="s">
        <v>85</v>
      </c>
      <c r="AL16" s="62"/>
    </row>
    <row r="17" spans="1:28" ht="46.5" customHeight="1" thickBot="1">
      <c r="A17" s="66" t="s">
        <v>22</v>
      </c>
      <c r="B17" s="74" t="s">
        <v>91</v>
      </c>
      <c r="C17" s="74"/>
      <c r="D17" s="74"/>
      <c r="Z17" s="39"/>
      <c r="AA17" s="39"/>
      <c r="AB17" s="40"/>
    </row>
    <row r="18" spans="1:38" s="32" customFormat="1" ht="42.75" customHeight="1">
      <c r="A18" s="66" t="s">
        <v>23</v>
      </c>
      <c r="B18" s="74" t="s">
        <v>92</v>
      </c>
      <c r="C18" s="74"/>
      <c r="D18" s="74"/>
      <c r="E18" s="3"/>
      <c r="F18" s="3"/>
      <c r="G18" s="4"/>
      <c r="H18" s="4"/>
      <c r="I18" s="4"/>
      <c r="J18" s="5"/>
      <c r="K18" s="7"/>
      <c r="L18" s="70" t="s">
        <v>87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1"/>
      <c r="AK18" s="59" t="s">
        <v>84</v>
      </c>
      <c r="AL18" s="63"/>
    </row>
    <row r="19" spans="1:38" s="32" customFormat="1" ht="38.25" customHeight="1" thickBot="1">
      <c r="A19" s="2"/>
      <c r="B19" s="2"/>
      <c r="C19" s="27"/>
      <c r="D19" s="25"/>
      <c r="E19" s="3"/>
      <c r="F19" s="3"/>
      <c r="G19" s="4"/>
      <c r="H19" s="4"/>
      <c r="I19" s="4"/>
      <c r="J19" s="5"/>
      <c r="K19" s="7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1"/>
      <c r="AK19" s="61" t="s">
        <v>85</v>
      </c>
      <c r="AL19" s="62"/>
    </row>
    <row r="20" spans="1:28" s="32" customFormat="1" ht="11.25" customHeight="1">
      <c r="A20" s="2"/>
      <c r="B20" s="2"/>
      <c r="C20" s="27"/>
      <c r="D20" s="25"/>
      <c r="E20" s="3"/>
      <c r="F20" s="3"/>
      <c r="G20" s="4"/>
      <c r="H20" s="4"/>
      <c r="I20" s="4"/>
      <c r="J20" s="5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42"/>
      <c r="Z20" s="39"/>
      <c r="AA20" s="39"/>
      <c r="AB20" s="40"/>
    </row>
    <row r="21" spans="1:28" s="32" customFormat="1" ht="12.75">
      <c r="A21" s="2"/>
      <c r="B21" s="2"/>
      <c r="C21" s="27"/>
      <c r="D21" s="25"/>
      <c r="E21" s="3"/>
      <c r="F21" s="3"/>
      <c r="G21" s="4"/>
      <c r="H21" s="4"/>
      <c r="I21" s="4"/>
      <c r="J21" s="5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42"/>
      <c r="Z21" s="39"/>
      <c r="AA21" s="39"/>
      <c r="AB21" s="40"/>
    </row>
    <row r="22" spans="1:28" s="32" customFormat="1" ht="12.75">
      <c r="A22" s="2"/>
      <c r="B22" s="2"/>
      <c r="C22" s="27"/>
      <c r="D22" s="25"/>
      <c r="E22" s="3"/>
      <c r="F22" s="3"/>
      <c r="G22" s="4"/>
      <c r="H22" s="4"/>
      <c r="I22" s="4"/>
      <c r="J22" s="5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42"/>
      <c r="Z22" s="39"/>
      <c r="AA22" s="39"/>
      <c r="AB22" s="40"/>
    </row>
    <row r="23" spans="1:28" s="32" customFormat="1" ht="12.75">
      <c r="A23" s="2"/>
      <c r="B23" s="2"/>
      <c r="C23" s="27"/>
      <c r="D23" s="25"/>
      <c r="E23" s="3"/>
      <c r="F23" s="3"/>
      <c r="G23" s="4"/>
      <c r="H23" s="4"/>
      <c r="I23" s="4"/>
      <c r="J23" s="5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42"/>
      <c r="Z23" s="39"/>
      <c r="AA23" s="39"/>
      <c r="AB23" s="40"/>
    </row>
    <row r="24" spans="1:28" s="32" customFormat="1" ht="12.75">
      <c r="A24" s="2"/>
      <c r="B24" s="2"/>
      <c r="C24" s="27"/>
      <c r="D24" s="25"/>
      <c r="E24" s="3"/>
      <c r="F24" s="3"/>
      <c r="G24" s="4"/>
      <c r="H24" s="4"/>
      <c r="I24" s="4"/>
      <c r="J24" s="5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42"/>
      <c r="Z24" s="39"/>
      <c r="AA24" s="39"/>
      <c r="AB24" s="40"/>
    </row>
    <row r="25" spans="1:28" s="32" customFormat="1" ht="12.75">
      <c r="A25" s="2"/>
      <c r="B25" s="2"/>
      <c r="C25" s="27"/>
      <c r="D25" s="25"/>
      <c r="E25" s="3"/>
      <c r="F25" s="3"/>
      <c r="G25" s="4"/>
      <c r="H25" s="4"/>
      <c r="I25" s="4"/>
      <c r="J25" s="5"/>
      <c r="K25" s="7"/>
      <c r="L25" s="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42"/>
      <c r="Z25" s="39"/>
      <c r="AA25" s="39"/>
      <c r="AB25" s="40"/>
    </row>
    <row r="26" spans="1:28" s="32" customFormat="1" ht="12.75">
      <c r="A26" s="2"/>
      <c r="B26" s="2"/>
      <c r="C26" s="27"/>
      <c r="D26" s="25"/>
      <c r="E26" s="3"/>
      <c r="F26" s="3"/>
      <c r="G26" s="4"/>
      <c r="H26" s="4"/>
      <c r="I26" s="4"/>
      <c r="J26" s="5"/>
      <c r="K26" s="7"/>
      <c r="L26" s="7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42"/>
      <c r="Z26" s="39"/>
      <c r="AA26" s="39"/>
      <c r="AB26" s="40"/>
    </row>
    <row r="27" spans="1:28" s="32" customFormat="1" ht="12.75">
      <c r="A27" s="2"/>
      <c r="B27" s="2"/>
      <c r="C27" s="27"/>
      <c r="D27" s="25"/>
      <c r="E27" s="3"/>
      <c r="F27" s="3"/>
      <c r="G27" s="4"/>
      <c r="H27" s="4"/>
      <c r="I27" s="4"/>
      <c r="J27" s="5"/>
      <c r="K27" s="7"/>
      <c r="L27" s="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42"/>
      <c r="Z27" s="39"/>
      <c r="AA27" s="39"/>
      <c r="AB27" s="40"/>
    </row>
    <row r="28" spans="1:28" s="32" customFormat="1" ht="12.75">
      <c r="A28" s="2"/>
      <c r="B28" s="2"/>
      <c r="C28" s="27"/>
      <c r="D28" s="25"/>
      <c r="E28" s="3"/>
      <c r="F28" s="3"/>
      <c r="G28" s="4"/>
      <c r="H28" s="4"/>
      <c r="I28" s="4"/>
      <c r="J28" s="5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42"/>
      <c r="Z28" s="39"/>
      <c r="AA28" s="39"/>
      <c r="AB28" s="40"/>
    </row>
    <row r="29" spans="1:28" s="32" customFormat="1" ht="12.75">
      <c r="A29" s="2"/>
      <c r="B29" s="2"/>
      <c r="C29" s="27"/>
      <c r="D29" s="1"/>
      <c r="E29" s="3"/>
      <c r="F29" s="3"/>
      <c r="G29" s="4"/>
      <c r="H29" s="4"/>
      <c r="I29" s="4"/>
      <c r="J29" s="5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42"/>
      <c r="Z29" s="39"/>
      <c r="AA29" s="39"/>
      <c r="AB29" s="40"/>
    </row>
    <row r="30" spans="1:28" s="32" customFormat="1" ht="12.75">
      <c r="A30" s="2"/>
      <c r="B30" s="2"/>
      <c r="C30" s="27"/>
      <c r="D30" s="1"/>
      <c r="E30" s="3"/>
      <c r="F30" s="3"/>
      <c r="G30" s="4"/>
      <c r="H30" s="4"/>
      <c r="I30" s="4"/>
      <c r="J30" s="5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42"/>
      <c r="Z30" s="39"/>
      <c r="AA30" s="39"/>
      <c r="AB30" s="40"/>
    </row>
    <row r="31" spans="1:28" s="32" customFormat="1" ht="12.75">
      <c r="A31" s="2"/>
      <c r="B31" s="2"/>
      <c r="C31" s="27"/>
      <c r="D31" s="1"/>
      <c r="E31" s="3"/>
      <c r="F31" s="3"/>
      <c r="G31" s="4"/>
      <c r="H31" s="4"/>
      <c r="I31" s="4"/>
      <c r="J31" s="5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42"/>
      <c r="Z31" s="39"/>
      <c r="AA31" s="39"/>
      <c r="AB31" s="40"/>
    </row>
    <row r="32" spans="1:28" s="32" customFormat="1" ht="12.75">
      <c r="A32" s="2"/>
      <c r="B32" s="2"/>
      <c r="C32" s="27"/>
      <c r="D32" s="1"/>
      <c r="E32" s="3"/>
      <c r="F32" s="3"/>
      <c r="G32" s="4"/>
      <c r="H32" s="4"/>
      <c r="I32" s="4"/>
      <c r="J32" s="5"/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42"/>
      <c r="Z32" s="39"/>
      <c r="AA32" s="39"/>
      <c r="AB32" s="40"/>
    </row>
    <row r="33" spans="1:28" s="32" customFormat="1" ht="12.75">
      <c r="A33" s="2"/>
      <c r="B33" s="2"/>
      <c r="C33" s="27"/>
      <c r="D33" s="1"/>
      <c r="E33" s="3"/>
      <c r="F33" s="3"/>
      <c r="G33" s="4"/>
      <c r="H33" s="4"/>
      <c r="I33" s="4"/>
      <c r="J33" s="5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42"/>
      <c r="Z33" s="39"/>
      <c r="AA33" s="39"/>
      <c r="AB33" s="40"/>
    </row>
    <row r="34" spans="1:28" s="32" customFormat="1" ht="12.75">
      <c r="A34" s="2"/>
      <c r="B34" s="2"/>
      <c r="C34" s="27"/>
      <c r="D34" s="1"/>
      <c r="E34" s="3"/>
      <c r="F34" s="3"/>
      <c r="G34" s="4"/>
      <c r="H34" s="4"/>
      <c r="I34" s="4"/>
      <c r="J34" s="5"/>
      <c r="K34" s="7"/>
      <c r="L34" s="7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42"/>
      <c r="Z34" s="39"/>
      <c r="AA34" s="39"/>
      <c r="AB34" s="40"/>
    </row>
    <row r="35" spans="1:28" s="32" customFormat="1" ht="12.75">
      <c r="A35" s="2"/>
      <c r="B35" s="2"/>
      <c r="C35" s="27"/>
      <c r="D35" s="1"/>
      <c r="E35" s="3"/>
      <c r="F35" s="3"/>
      <c r="G35" s="4"/>
      <c r="H35" s="4"/>
      <c r="I35" s="4"/>
      <c r="J35" s="5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42"/>
      <c r="Z35" s="39"/>
      <c r="AA35" s="39"/>
      <c r="AB35" s="40"/>
    </row>
    <row r="36" spans="1:28" s="32" customFormat="1" ht="12.75">
      <c r="A36" s="2"/>
      <c r="B36" s="2"/>
      <c r="C36" s="27"/>
      <c r="D36" s="1"/>
      <c r="E36" s="3"/>
      <c r="F36" s="3"/>
      <c r="G36" s="4"/>
      <c r="H36" s="4"/>
      <c r="I36" s="4"/>
      <c r="J36" s="5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42"/>
      <c r="Z36" s="39"/>
      <c r="AA36" s="39"/>
      <c r="AB36" s="40"/>
    </row>
    <row r="37" spans="1:28" s="32" customFormat="1" ht="12.75">
      <c r="A37" s="2"/>
      <c r="B37" s="2"/>
      <c r="C37" s="27"/>
      <c r="D37" s="1"/>
      <c r="E37" s="3"/>
      <c r="F37" s="3"/>
      <c r="G37" s="4"/>
      <c r="H37" s="4"/>
      <c r="I37" s="4"/>
      <c r="J37" s="5"/>
      <c r="K37" s="7"/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42"/>
      <c r="Z37" s="39"/>
      <c r="AA37" s="39"/>
      <c r="AB37" s="40"/>
    </row>
    <row r="38" spans="1:28" s="32" customFormat="1" ht="12.75">
      <c r="A38" s="2"/>
      <c r="B38" s="2"/>
      <c r="C38" s="27"/>
      <c r="D38" s="1"/>
      <c r="E38" s="3"/>
      <c r="F38" s="3"/>
      <c r="G38" s="4"/>
      <c r="H38" s="4"/>
      <c r="I38" s="4"/>
      <c r="J38" s="5"/>
      <c r="K38" s="7"/>
      <c r="L38" s="7"/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42"/>
      <c r="Z38" s="39"/>
      <c r="AA38" s="39"/>
      <c r="AB38" s="40"/>
    </row>
    <row r="39" spans="1:28" s="32" customFormat="1" ht="12.75">
      <c r="A39" s="2"/>
      <c r="B39" s="2"/>
      <c r="C39" s="27"/>
      <c r="D39" s="1"/>
      <c r="E39" s="3"/>
      <c r="F39" s="3"/>
      <c r="G39" s="4"/>
      <c r="H39" s="4"/>
      <c r="I39" s="4"/>
      <c r="J39" s="5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42"/>
      <c r="Z39" s="39"/>
      <c r="AA39" s="39"/>
      <c r="AB39" s="40"/>
    </row>
    <row r="40" spans="1:28" s="32" customFormat="1" ht="12.75">
      <c r="A40" s="2"/>
      <c r="B40" s="2"/>
      <c r="C40" s="27"/>
      <c r="D40" s="1"/>
      <c r="E40" s="3"/>
      <c r="F40" s="3"/>
      <c r="G40" s="4"/>
      <c r="H40" s="4"/>
      <c r="I40" s="4"/>
      <c r="J40" s="5"/>
      <c r="K40" s="7"/>
      <c r="L40" s="7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42"/>
      <c r="Z40" s="39"/>
      <c r="AA40" s="39"/>
      <c r="AB40" s="40"/>
    </row>
    <row r="41" spans="1:28" s="32" customFormat="1" ht="12.75">
      <c r="A41" s="2"/>
      <c r="B41" s="2"/>
      <c r="C41" s="27"/>
      <c r="D41" s="1"/>
      <c r="E41" s="3"/>
      <c r="F41" s="3"/>
      <c r="G41" s="4"/>
      <c r="H41" s="4"/>
      <c r="I41" s="4"/>
      <c r="J41" s="5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42"/>
      <c r="Z41" s="39"/>
      <c r="AA41" s="39"/>
      <c r="AB41" s="40"/>
    </row>
    <row r="42" spans="1:28" s="32" customFormat="1" ht="12.75">
      <c r="A42" s="2"/>
      <c r="B42" s="2"/>
      <c r="C42" s="27"/>
      <c r="D42" s="1"/>
      <c r="E42" s="3"/>
      <c r="F42" s="3"/>
      <c r="G42" s="4"/>
      <c r="H42" s="4"/>
      <c r="I42" s="4"/>
      <c r="J42" s="5"/>
      <c r="K42" s="7"/>
      <c r="L42" s="7"/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42"/>
      <c r="Z42" s="39"/>
      <c r="AA42" s="39"/>
      <c r="AB42" s="40"/>
    </row>
    <row r="43" spans="1:28" s="32" customFormat="1" ht="12.75">
      <c r="A43" s="2"/>
      <c r="B43" s="2"/>
      <c r="C43" s="27"/>
      <c r="D43" s="1"/>
      <c r="E43" s="3"/>
      <c r="F43" s="3"/>
      <c r="G43" s="4"/>
      <c r="H43" s="4"/>
      <c r="I43" s="4"/>
      <c r="J43" s="5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42"/>
      <c r="Z43" s="39"/>
      <c r="AA43" s="39"/>
      <c r="AB43" s="40"/>
    </row>
    <row r="44" spans="1:28" s="32" customFormat="1" ht="12.75">
      <c r="A44" s="2"/>
      <c r="B44" s="2"/>
      <c r="C44" s="27"/>
      <c r="D44" s="1"/>
      <c r="E44" s="3"/>
      <c r="F44" s="3"/>
      <c r="G44" s="4"/>
      <c r="H44" s="4"/>
      <c r="I44" s="4"/>
      <c r="J44" s="5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42"/>
      <c r="Z44" s="39"/>
      <c r="AA44" s="39"/>
      <c r="AB44" s="40"/>
    </row>
    <row r="45" spans="1:28" s="32" customFormat="1" ht="12.75">
      <c r="A45" s="2"/>
      <c r="B45" s="2"/>
      <c r="C45" s="27"/>
      <c r="D45" s="1"/>
      <c r="E45" s="3"/>
      <c r="F45" s="3"/>
      <c r="G45" s="4"/>
      <c r="H45" s="4"/>
      <c r="I45" s="4"/>
      <c r="J45" s="5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42"/>
      <c r="Z45" s="39"/>
      <c r="AA45" s="39"/>
      <c r="AB45" s="40"/>
    </row>
    <row r="46" spans="1:28" s="32" customFormat="1" ht="12.75">
      <c r="A46" s="2"/>
      <c r="B46" s="2"/>
      <c r="C46" s="27"/>
      <c r="D46" s="1"/>
      <c r="E46" s="3"/>
      <c r="F46" s="3"/>
      <c r="G46" s="4"/>
      <c r="H46" s="4"/>
      <c r="I46" s="4"/>
      <c r="J46" s="5"/>
      <c r="K46" s="7"/>
      <c r="L46" s="7"/>
      <c r="M46" s="7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42"/>
      <c r="Z46" s="39"/>
      <c r="AA46" s="39"/>
      <c r="AB46" s="40"/>
    </row>
    <row r="47" spans="1:28" s="32" customFormat="1" ht="12.75">
      <c r="A47" s="2"/>
      <c r="B47" s="2"/>
      <c r="C47" s="27"/>
      <c r="D47" s="1"/>
      <c r="E47" s="3"/>
      <c r="F47" s="3"/>
      <c r="G47" s="4"/>
      <c r="H47" s="4"/>
      <c r="I47" s="4"/>
      <c r="J47" s="5"/>
      <c r="K47" s="7"/>
      <c r="L47" s="7"/>
      <c r="M47" s="7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42"/>
      <c r="Z47" s="39"/>
      <c r="AA47" s="39"/>
      <c r="AB47" s="40"/>
    </row>
    <row r="48" spans="1:28" s="32" customFormat="1" ht="12.75">
      <c r="A48" s="2"/>
      <c r="B48" s="2"/>
      <c r="C48" s="27"/>
      <c r="D48" s="1"/>
      <c r="E48" s="3"/>
      <c r="F48" s="3"/>
      <c r="G48" s="4"/>
      <c r="H48" s="4"/>
      <c r="I48" s="4"/>
      <c r="J48" s="5"/>
      <c r="K48" s="7"/>
      <c r="L48" s="7"/>
      <c r="M48" s="7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42"/>
      <c r="Z48" s="39"/>
      <c r="AA48" s="39"/>
      <c r="AB48" s="40"/>
    </row>
    <row r="49" spans="1:28" s="32" customFormat="1" ht="12.75">
      <c r="A49" s="2"/>
      <c r="B49" s="2"/>
      <c r="C49" s="27"/>
      <c r="D49" s="1"/>
      <c r="E49" s="3"/>
      <c r="F49" s="3"/>
      <c r="G49" s="4"/>
      <c r="H49" s="4"/>
      <c r="I49" s="4"/>
      <c r="J49" s="5"/>
      <c r="K49" s="7"/>
      <c r="L49" s="7"/>
      <c r="M49" s="7"/>
      <c r="N49" s="7"/>
      <c r="O49" s="1"/>
      <c r="P49" s="1"/>
      <c r="Q49" s="1"/>
      <c r="R49" s="1"/>
      <c r="S49" s="1"/>
      <c r="T49" s="1"/>
      <c r="U49" s="1"/>
      <c r="V49" s="1"/>
      <c r="W49" s="1"/>
      <c r="X49" s="1"/>
      <c r="Y49" s="42"/>
      <c r="Z49" s="39"/>
      <c r="AA49" s="39"/>
      <c r="AB49" s="40"/>
    </row>
    <row r="50" spans="1:28" s="32" customFormat="1" ht="12.75">
      <c r="A50" s="2"/>
      <c r="B50" s="2"/>
      <c r="C50" s="27"/>
      <c r="D50" s="1"/>
      <c r="E50" s="3"/>
      <c r="F50" s="3"/>
      <c r="G50" s="4"/>
      <c r="H50" s="4"/>
      <c r="I50" s="4"/>
      <c r="J50" s="5"/>
      <c r="K50" s="7"/>
      <c r="L50" s="7"/>
      <c r="M50" s="7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42"/>
      <c r="Z50" s="39"/>
      <c r="AA50" s="39"/>
      <c r="AB50" s="40"/>
    </row>
    <row r="51" spans="1:28" s="32" customFormat="1" ht="12.75">
      <c r="A51" s="2"/>
      <c r="B51" s="2"/>
      <c r="C51" s="27"/>
      <c r="D51" s="1"/>
      <c r="E51" s="3"/>
      <c r="F51" s="3"/>
      <c r="G51" s="4"/>
      <c r="H51" s="4"/>
      <c r="I51" s="4"/>
      <c r="J51" s="5"/>
      <c r="K51" s="7"/>
      <c r="L51" s="7"/>
      <c r="M51" s="7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42"/>
      <c r="Z51" s="39"/>
      <c r="AA51" s="39"/>
      <c r="AB51" s="40"/>
    </row>
    <row r="52" spans="1:28" s="32" customFormat="1" ht="12.75">
      <c r="A52" s="2"/>
      <c r="B52" s="2"/>
      <c r="C52" s="27"/>
      <c r="D52" s="1"/>
      <c r="E52" s="3"/>
      <c r="F52" s="3"/>
      <c r="G52" s="4"/>
      <c r="H52" s="4"/>
      <c r="I52" s="4"/>
      <c r="J52" s="5"/>
      <c r="K52" s="7"/>
      <c r="L52" s="7"/>
      <c r="M52" s="7"/>
      <c r="N52" s="7"/>
      <c r="O52" s="1"/>
      <c r="P52" s="1"/>
      <c r="Q52" s="1"/>
      <c r="R52" s="1"/>
      <c r="S52" s="1"/>
      <c r="T52" s="1"/>
      <c r="U52" s="1"/>
      <c r="V52" s="1"/>
      <c r="W52" s="1"/>
      <c r="X52" s="1"/>
      <c r="Y52" s="42"/>
      <c r="Z52" s="39"/>
      <c r="AA52" s="39"/>
      <c r="AB52" s="40"/>
    </row>
    <row r="53" spans="1:28" s="32" customFormat="1" ht="12.75">
      <c r="A53" s="2"/>
      <c r="B53" s="2"/>
      <c r="C53" s="27"/>
      <c r="D53" s="1"/>
      <c r="E53" s="3"/>
      <c r="F53" s="3"/>
      <c r="G53" s="4"/>
      <c r="H53" s="4"/>
      <c r="I53" s="4"/>
      <c r="J53" s="5"/>
      <c r="K53" s="7"/>
      <c r="L53" s="7"/>
      <c r="M53" s="7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42"/>
      <c r="Z53" s="39"/>
      <c r="AA53" s="39"/>
      <c r="AB53" s="40"/>
    </row>
    <row r="54" spans="1:28" s="32" customFormat="1" ht="12.75">
      <c r="A54" s="2"/>
      <c r="B54" s="2"/>
      <c r="C54" s="27"/>
      <c r="D54" s="1"/>
      <c r="E54" s="3"/>
      <c r="F54" s="3"/>
      <c r="G54" s="4"/>
      <c r="H54" s="4"/>
      <c r="I54" s="4"/>
      <c r="J54" s="5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  <c r="V54" s="1"/>
      <c r="W54" s="1"/>
      <c r="X54" s="1"/>
      <c r="Y54" s="42"/>
      <c r="Z54" s="39"/>
      <c r="AA54" s="39"/>
      <c r="AB54" s="40"/>
    </row>
    <row r="55" spans="1:28" s="32" customFormat="1" ht="12.75">
      <c r="A55" s="2"/>
      <c r="B55" s="2"/>
      <c r="C55" s="27"/>
      <c r="D55" s="1"/>
      <c r="E55" s="3"/>
      <c r="F55" s="3"/>
      <c r="G55" s="4"/>
      <c r="H55" s="4"/>
      <c r="I55" s="4"/>
      <c r="J55" s="5"/>
      <c r="K55" s="7"/>
      <c r="L55" s="7"/>
      <c r="M55" s="7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42"/>
      <c r="Z55" s="39"/>
      <c r="AA55" s="39"/>
      <c r="AB55" s="40"/>
    </row>
    <row r="56" spans="1:28" s="32" customFormat="1" ht="12.75">
      <c r="A56" s="2"/>
      <c r="B56" s="2"/>
      <c r="C56" s="27"/>
      <c r="D56" s="1"/>
      <c r="E56" s="3"/>
      <c r="F56" s="3"/>
      <c r="G56" s="4"/>
      <c r="H56" s="4"/>
      <c r="I56" s="4"/>
      <c r="J56" s="5"/>
      <c r="K56" s="7"/>
      <c r="L56" s="7"/>
      <c r="M56" s="7"/>
      <c r="N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42"/>
      <c r="Z56" s="39"/>
      <c r="AA56" s="39"/>
      <c r="AB56" s="40"/>
    </row>
    <row r="57" spans="1:28" s="32" customFormat="1" ht="12.75">
      <c r="A57" s="2"/>
      <c r="B57" s="2"/>
      <c r="C57" s="27"/>
      <c r="D57" s="1"/>
      <c r="E57" s="3"/>
      <c r="F57" s="3"/>
      <c r="G57" s="4"/>
      <c r="H57" s="4"/>
      <c r="I57" s="4"/>
      <c r="J57" s="5"/>
      <c r="K57" s="7"/>
      <c r="L57" s="7"/>
      <c r="M57" s="7"/>
      <c r="N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42"/>
      <c r="Z57" s="39"/>
      <c r="AA57" s="39"/>
      <c r="AB57" s="40"/>
    </row>
    <row r="58" spans="1:28" s="32" customFormat="1" ht="12.75">
      <c r="A58" s="2"/>
      <c r="B58" s="2"/>
      <c r="C58" s="27"/>
      <c r="D58" s="1"/>
      <c r="E58" s="3"/>
      <c r="F58" s="3"/>
      <c r="G58" s="4"/>
      <c r="H58" s="4"/>
      <c r="I58" s="4"/>
      <c r="J58" s="5"/>
      <c r="K58" s="7"/>
      <c r="L58" s="7"/>
      <c r="M58" s="7"/>
      <c r="N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42"/>
      <c r="Z58" s="39"/>
      <c r="AA58" s="39"/>
      <c r="AB58" s="40"/>
    </row>
    <row r="59" spans="1:28" s="32" customFormat="1" ht="12.75">
      <c r="A59" s="2"/>
      <c r="B59" s="2"/>
      <c r="C59" s="27"/>
      <c r="D59" s="1"/>
      <c r="E59" s="3"/>
      <c r="F59" s="3"/>
      <c r="G59" s="4"/>
      <c r="H59" s="4"/>
      <c r="I59" s="4"/>
      <c r="J59" s="5"/>
      <c r="K59" s="7"/>
      <c r="L59" s="7"/>
      <c r="M59" s="7"/>
      <c r="N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42"/>
      <c r="Z59" s="39"/>
      <c r="AA59" s="39"/>
      <c r="AB59" s="40"/>
    </row>
    <row r="60" spans="1:28" s="32" customFormat="1" ht="12.75">
      <c r="A60" s="2"/>
      <c r="B60" s="2"/>
      <c r="C60" s="27"/>
      <c r="D60" s="1"/>
      <c r="E60" s="3"/>
      <c r="F60" s="3"/>
      <c r="G60" s="4"/>
      <c r="H60" s="4"/>
      <c r="I60" s="4"/>
      <c r="J60" s="5"/>
      <c r="K60" s="7"/>
      <c r="L60" s="7"/>
      <c r="M60" s="7"/>
      <c r="N60" s="7"/>
      <c r="O60" s="1"/>
      <c r="P60" s="1"/>
      <c r="Q60" s="1"/>
      <c r="R60" s="1"/>
      <c r="S60" s="1"/>
      <c r="T60" s="1"/>
      <c r="U60" s="1"/>
      <c r="V60" s="1"/>
      <c r="W60" s="1"/>
      <c r="X60" s="1"/>
      <c r="Y60" s="42"/>
      <c r="Z60" s="39"/>
      <c r="AA60" s="39"/>
      <c r="AB60" s="40"/>
    </row>
    <row r="61" spans="1:28" s="32" customFormat="1" ht="12.75">
      <c r="A61" s="2"/>
      <c r="B61" s="2"/>
      <c r="C61" s="27"/>
      <c r="D61" s="1"/>
      <c r="E61" s="3"/>
      <c r="F61" s="3"/>
      <c r="G61" s="4"/>
      <c r="H61" s="4"/>
      <c r="I61" s="4"/>
      <c r="J61" s="5"/>
      <c r="K61" s="7"/>
      <c r="L61" s="7"/>
      <c r="M61" s="7"/>
      <c r="N61" s="7"/>
      <c r="O61" s="1"/>
      <c r="P61" s="1"/>
      <c r="Q61" s="1"/>
      <c r="R61" s="1"/>
      <c r="S61" s="1"/>
      <c r="T61" s="1"/>
      <c r="U61" s="1"/>
      <c r="V61" s="1"/>
      <c r="W61" s="1"/>
      <c r="X61" s="1"/>
      <c r="Y61" s="42"/>
      <c r="Z61" s="39"/>
      <c r="AA61" s="39"/>
      <c r="AB61" s="40"/>
    </row>
    <row r="62" spans="1:28" s="32" customFormat="1" ht="12.75">
      <c r="A62" s="2"/>
      <c r="B62" s="2"/>
      <c r="C62" s="27"/>
      <c r="D62" s="1"/>
      <c r="E62" s="3"/>
      <c r="F62" s="3"/>
      <c r="G62" s="4"/>
      <c r="H62" s="4"/>
      <c r="I62" s="4"/>
      <c r="J62" s="5"/>
      <c r="K62" s="7"/>
      <c r="L62" s="7"/>
      <c r="M62" s="7"/>
      <c r="N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42"/>
      <c r="Z62" s="39"/>
      <c r="AA62" s="39"/>
      <c r="AB62" s="40"/>
    </row>
    <row r="63" spans="1:28" s="32" customFormat="1" ht="12.75">
      <c r="A63" s="2"/>
      <c r="B63" s="2"/>
      <c r="C63" s="27"/>
      <c r="D63" s="1"/>
      <c r="E63" s="3"/>
      <c r="F63" s="3"/>
      <c r="G63" s="4"/>
      <c r="H63" s="4"/>
      <c r="I63" s="4"/>
      <c r="J63" s="5"/>
      <c r="K63" s="7"/>
      <c r="L63" s="7"/>
      <c r="M63" s="7"/>
      <c r="N63" s="7"/>
      <c r="O63" s="1"/>
      <c r="P63" s="1"/>
      <c r="Q63" s="1"/>
      <c r="R63" s="1"/>
      <c r="S63" s="1"/>
      <c r="T63" s="1"/>
      <c r="U63" s="1"/>
      <c r="V63" s="1"/>
      <c r="W63" s="1"/>
      <c r="X63" s="1"/>
      <c r="Y63" s="42"/>
      <c r="Z63" s="39"/>
      <c r="AA63" s="39"/>
      <c r="AB63" s="40"/>
    </row>
    <row r="64" spans="1:28" s="32" customFormat="1" ht="12.75">
      <c r="A64" s="2"/>
      <c r="B64" s="2"/>
      <c r="C64" s="27"/>
      <c r="D64" s="1"/>
      <c r="E64" s="3"/>
      <c r="F64" s="3"/>
      <c r="G64" s="4"/>
      <c r="H64" s="4"/>
      <c r="I64" s="4"/>
      <c r="J64" s="5"/>
      <c r="K64" s="7"/>
      <c r="L64" s="7"/>
      <c r="M64" s="7"/>
      <c r="N64" s="7"/>
      <c r="O64" s="1"/>
      <c r="P64" s="1"/>
      <c r="Q64" s="1"/>
      <c r="R64" s="1"/>
      <c r="S64" s="1"/>
      <c r="T64" s="1"/>
      <c r="U64" s="1"/>
      <c r="V64" s="1"/>
      <c r="W64" s="1"/>
      <c r="X64" s="1"/>
      <c r="Y64" s="42"/>
      <c r="Z64" s="39"/>
      <c r="AA64" s="39"/>
      <c r="AB64" s="40"/>
    </row>
    <row r="65" spans="1:28" s="32" customFormat="1" ht="12.75">
      <c r="A65" s="2"/>
      <c r="B65" s="2"/>
      <c r="C65" s="27"/>
      <c r="D65" s="1"/>
      <c r="E65" s="3"/>
      <c r="F65" s="3"/>
      <c r="G65" s="4"/>
      <c r="H65" s="4"/>
      <c r="I65" s="4"/>
      <c r="J65" s="5"/>
      <c r="K65" s="7"/>
      <c r="L65" s="7"/>
      <c r="M65" s="7"/>
      <c r="N65" s="7"/>
      <c r="O65" s="1"/>
      <c r="P65" s="1"/>
      <c r="Q65" s="1"/>
      <c r="R65" s="1"/>
      <c r="S65" s="1"/>
      <c r="T65" s="1"/>
      <c r="U65" s="1"/>
      <c r="V65" s="1"/>
      <c r="W65" s="1"/>
      <c r="X65" s="1"/>
      <c r="Y65" s="42"/>
      <c r="Z65" s="39"/>
      <c r="AA65" s="39"/>
      <c r="AB65" s="40"/>
    </row>
    <row r="66" spans="1:28" s="32" customFormat="1" ht="12.75">
      <c r="A66" s="2"/>
      <c r="B66" s="2"/>
      <c r="C66" s="27"/>
      <c r="D66" s="1"/>
      <c r="E66" s="3"/>
      <c r="F66" s="3"/>
      <c r="G66" s="4"/>
      <c r="H66" s="4"/>
      <c r="I66" s="4"/>
      <c r="J66" s="5"/>
      <c r="K66" s="7"/>
      <c r="L66" s="7"/>
      <c r="M66" s="7"/>
      <c r="N66" s="7"/>
      <c r="O66" s="1"/>
      <c r="P66" s="1"/>
      <c r="Q66" s="1"/>
      <c r="R66" s="1"/>
      <c r="S66" s="1"/>
      <c r="T66" s="1"/>
      <c r="U66" s="1"/>
      <c r="V66" s="1"/>
      <c r="W66" s="1"/>
      <c r="X66" s="1"/>
      <c r="Y66" s="42"/>
      <c r="Z66" s="39"/>
      <c r="AA66" s="39"/>
      <c r="AB66" s="40"/>
    </row>
    <row r="67" spans="1:28" s="32" customFormat="1" ht="12.75">
      <c r="A67" s="2"/>
      <c r="B67" s="2"/>
      <c r="C67" s="27"/>
      <c r="D67" s="1"/>
      <c r="E67" s="3"/>
      <c r="F67" s="3"/>
      <c r="G67" s="4"/>
      <c r="H67" s="4"/>
      <c r="I67" s="4"/>
      <c r="J67" s="5"/>
      <c r="K67" s="7"/>
      <c r="L67" s="7"/>
      <c r="M67" s="7"/>
      <c r="N67" s="7"/>
      <c r="O67" s="1"/>
      <c r="P67" s="1"/>
      <c r="Q67" s="1"/>
      <c r="R67" s="1"/>
      <c r="S67" s="1"/>
      <c r="T67" s="1"/>
      <c r="U67" s="1"/>
      <c r="V67" s="1"/>
      <c r="W67" s="1"/>
      <c r="X67" s="1"/>
      <c r="Y67" s="42"/>
      <c r="Z67" s="39"/>
      <c r="AA67" s="39"/>
      <c r="AB67" s="40"/>
    </row>
    <row r="68" spans="1:28" s="32" customFormat="1" ht="12.75">
      <c r="A68" s="2"/>
      <c r="B68" s="2"/>
      <c r="C68" s="27"/>
      <c r="D68" s="1"/>
      <c r="E68" s="3"/>
      <c r="F68" s="3"/>
      <c r="G68" s="4"/>
      <c r="H68" s="4"/>
      <c r="I68" s="4"/>
      <c r="J68" s="5"/>
      <c r="K68" s="7"/>
      <c r="L68" s="7"/>
      <c r="M68" s="7"/>
      <c r="N68" s="7"/>
      <c r="O68" s="1"/>
      <c r="P68" s="1"/>
      <c r="Q68" s="1"/>
      <c r="R68" s="1"/>
      <c r="S68" s="1"/>
      <c r="T68" s="1"/>
      <c r="U68" s="1"/>
      <c r="V68" s="1"/>
      <c r="W68" s="1"/>
      <c r="X68" s="1"/>
      <c r="Y68" s="42"/>
      <c r="Z68" s="39"/>
      <c r="AA68" s="39"/>
      <c r="AB68" s="40"/>
    </row>
    <row r="69" spans="1:28" s="32" customFormat="1" ht="12.75">
      <c r="A69" s="2"/>
      <c r="B69" s="2"/>
      <c r="C69" s="27"/>
      <c r="D69" s="1"/>
      <c r="E69" s="3"/>
      <c r="F69" s="3"/>
      <c r="G69" s="4"/>
      <c r="H69" s="4"/>
      <c r="I69" s="4"/>
      <c r="J69" s="5"/>
      <c r="K69" s="7"/>
      <c r="L69" s="7"/>
      <c r="M69" s="7"/>
      <c r="N69" s="7"/>
      <c r="O69" s="1"/>
      <c r="P69" s="1"/>
      <c r="Q69" s="1"/>
      <c r="R69" s="1"/>
      <c r="S69" s="1"/>
      <c r="T69" s="1"/>
      <c r="U69" s="1"/>
      <c r="V69" s="1"/>
      <c r="W69" s="1"/>
      <c r="X69" s="1"/>
      <c r="Y69" s="42"/>
      <c r="Z69" s="39"/>
      <c r="AA69" s="39"/>
      <c r="AB69" s="40"/>
    </row>
    <row r="70" spans="1:28" s="32" customFormat="1" ht="12.75">
      <c r="A70" s="2"/>
      <c r="B70" s="2"/>
      <c r="C70" s="27"/>
      <c r="D70" s="1"/>
      <c r="E70" s="3"/>
      <c r="F70" s="3"/>
      <c r="G70" s="4"/>
      <c r="H70" s="4"/>
      <c r="I70" s="4"/>
      <c r="J70" s="5"/>
      <c r="K70" s="7"/>
      <c r="L70" s="7"/>
      <c r="M70" s="7"/>
      <c r="N70" s="7"/>
      <c r="O70" s="1"/>
      <c r="P70" s="1"/>
      <c r="Q70" s="1"/>
      <c r="R70" s="1"/>
      <c r="S70" s="1"/>
      <c r="T70" s="1"/>
      <c r="U70" s="1"/>
      <c r="V70" s="1"/>
      <c r="W70" s="1"/>
      <c r="X70" s="1"/>
      <c r="Y70" s="42"/>
      <c r="Z70" s="39"/>
      <c r="AA70" s="39"/>
      <c r="AB70" s="40"/>
    </row>
    <row r="71" spans="1:28" s="32" customFormat="1" ht="12.75">
      <c r="A71" s="2"/>
      <c r="B71" s="2"/>
      <c r="C71" s="27"/>
      <c r="D71" s="1"/>
      <c r="E71" s="3"/>
      <c r="F71" s="3"/>
      <c r="G71" s="4"/>
      <c r="H71" s="4"/>
      <c r="I71" s="4"/>
      <c r="J71" s="5"/>
      <c r="K71" s="7"/>
      <c r="L71" s="7"/>
      <c r="M71" s="7"/>
      <c r="N71" s="7"/>
      <c r="O71" s="1"/>
      <c r="P71" s="1"/>
      <c r="Q71" s="1"/>
      <c r="R71" s="1"/>
      <c r="S71" s="1"/>
      <c r="T71" s="1"/>
      <c r="U71" s="1"/>
      <c r="V71" s="1"/>
      <c r="W71" s="1"/>
      <c r="X71" s="1"/>
      <c r="Y71" s="42"/>
      <c r="Z71" s="39"/>
      <c r="AA71" s="39"/>
      <c r="AB71" s="40"/>
    </row>
    <row r="72" spans="1:28" s="32" customFormat="1" ht="12.75">
      <c r="A72" s="2"/>
      <c r="B72" s="2"/>
      <c r="C72" s="27"/>
      <c r="D72" s="1"/>
      <c r="E72" s="3"/>
      <c r="F72" s="3"/>
      <c r="G72" s="4"/>
      <c r="H72" s="4"/>
      <c r="I72" s="4"/>
      <c r="J72" s="5"/>
      <c r="K72" s="7"/>
      <c r="L72" s="7"/>
      <c r="M72" s="7"/>
      <c r="N72" s="7"/>
      <c r="O72" s="1"/>
      <c r="P72" s="1"/>
      <c r="Q72" s="1"/>
      <c r="R72" s="1"/>
      <c r="S72" s="1"/>
      <c r="T72" s="1"/>
      <c r="U72" s="1"/>
      <c r="V72" s="1"/>
      <c r="W72" s="1"/>
      <c r="X72" s="1"/>
      <c r="Y72" s="42"/>
      <c r="Z72" s="39"/>
      <c r="AA72" s="39"/>
      <c r="AB72" s="40"/>
    </row>
    <row r="73" spans="1:28" s="32" customFormat="1" ht="12.75">
      <c r="A73" s="2"/>
      <c r="B73" s="2"/>
      <c r="C73" s="27"/>
      <c r="D73" s="1"/>
      <c r="E73" s="3"/>
      <c r="F73" s="3"/>
      <c r="G73" s="4"/>
      <c r="H73" s="4"/>
      <c r="I73" s="4"/>
      <c r="J73" s="5"/>
      <c r="K73" s="7"/>
      <c r="L73" s="7"/>
      <c r="M73" s="7"/>
      <c r="N73" s="7"/>
      <c r="O73" s="1"/>
      <c r="P73" s="1"/>
      <c r="Q73" s="1"/>
      <c r="R73" s="1"/>
      <c r="S73" s="1"/>
      <c r="T73" s="1"/>
      <c r="U73" s="1"/>
      <c r="V73" s="1"/>
      <c r="W73" s="1"/>
      <c r="X73" s="1"/>
      <c r="Y73" s="42"/>
      <c r="Z73" s="39"/>
      <c r="AA73" s="39"/>
      <c r="AB73" s="40"/>
    </row>
    <row r="74" spans="1:28" s="32" customFormat="1" ht="12.75">
      <c r="A74" s="2"/>
      <c r="B74" s="2"/>
      <c r="C74" s="27"/>
      <c r="D74" s="1"/>
      <c r="E74" s="3"/>
      <c r="F74" s="3"/>
      <c r="G74" s="4"/>
      <c r="H74" s="4"/>
      <c r="I74" s="4"/>
      <c r="J74" s="5"/>
      <c r="K74" s="7"/>
      <c r="L74" s="7"/>
      <c r="M74" s="7"/>
      <c r="N74" s="7"/>
      <c r="O74" s="1"/>
      <c r="P74" s="1"/>
      <c r="Q74" s="1"/>
      <c r="R74" s="1"/>
      <c r="S74" s="1"/>
      <c r="T74" s="1"/>
      <c r="U74" s="1"/>
      <c r="V74" s="1"/>
      <c r="W74" s="1"/>
      <c r="X74" s="1"/>
      <c r="Y74" s="42"/>
      <c r="Z74" s="39"/>
      <c r="AA74" s="39"/>
      <c r="AB74" s="40"/>
    </row>
    <row r="75" spans="1:28" s="32" customFormat="1" ht="12.75">
      <c r="A75" s="2"/>
      <c r="B75" s="2"/>
      <c r="C75" s="27"/>
      <c r="D75" s="1"/>
      <c r="E75" s="3"/>
      <c r="F75" s="3"/>
      <c r="G75" s="4"/>
      <c r="H75" s="4"/>
      <c r="I75" s="4"/>
      <c r="J75" s="5"/>
      <c r="K75" s="7"/>
      <c r="L75" s="7"/>
      <c r="M75" s="7"/>
      <c r="N75" s="7"/>
      <c r="O75" s="1"/>
      <c r="P75" s="1"/>
      <c r="Q75" s="1"/>
      <c r="R75" s="1"/>
      <c r="S75" s="1"/>
      <c r="T75" s="1"/>
      <c r="U75" s="1"/>
      <c r="V75" s="1"/>
      <c r="W75" s="1"/>
      <c r="X75" s="1"/>
      <c r="Y75" s="42"/>
      <c r="Z75" s="39"/>
      <c r="AA75" s="39"/>
      <c r="AB75" s="40"/>
    </row>
    <row r="76" spans="1:28" s="32" customFormat="1" ht="12.75">
      <c r="A76" s="2"/>
      <c r="B76" s="2"/>
      <c r="C76" s="27"/>
      <c r="D76" s="1"/>
      <c r="E76" s="3"/>
      <c r="F76" s="3"/>
      <c r="G76" s="4"/>
      <c r="H76" s="4"/>
      <c r="I76" s="4"/>
      <c r="J76" s="5"/>
      <c r="K76" s="7"/>
      <c r="L76" s="7"/>
      <c r="M76" s="7"/>
      <c r="N76" s="7"/>
      <c r="O76" s="1"/>
      <c r="P76" s="1"/>
      <c r="Q76" s="1"/>
      <c r="R76" s="1"/>
      <c r="S76" s="1"/>
      <c r="T76" s="1"/>
      <c r="U76" s="1"/>
      <c r="V76" s="1"/>
      <c r="W76" s="1"/>
      <c r="X76" s="1"/>
      <c r="Y76" s="42"/>
      <c r="Z76" s="39"/>
      <c r="AA76" s="39"/>
      <c r="AB76" s="40"/>
    </row>
    <row r="77" spans="1:28" s="32" customFormat="1" ht="12.75">
      <c r="A77" s="2"/>
      <c r="B77" s="2"/>
      <c r="C77" s="27"/>
      <c r="D77" s="1"/>
      <c r="E77" s="3"/>
      <c r="F77" s="3"/>
      <c r="G77" s="4"/>
      <c r="H77" s="4"/>
      <c r="I77" s="4"/>
      <c r="J77" s="5"/>
      <c r="K77" s="7"/>
      <c r="L77" s="7"/>
      <c r="M77" s="7"/>
      <c r="N77" s="7"/>
      <c r="O77" s="1"/>
      <c r="P77" s="1"/>
      <c r="Q77" s="1"/>
      <c r="R77" s="1"/>
      <c r="S77" s="1"/>
      <c r="T77" s="1"/>
      <c r="U77" s="1"/>
      <c r="V77" s="1"/>
      <c r="W77" s="1"/>
      <c r="X77" s="1"/>
      <c r="Y77" s="42"/>
      <c r="Z77" s="39"/>
      <c r="AA77" s="39"/>
      <c r="AB77" s="40"/>
    </row>
    <row r="78" spans="1:28" s="32" customFormat="1" ht="12.75">
      <c r="A78" s="2"/>
      <c r="B78" s="2"/>
      <c r="C78" s="27"/>
      <c r="D78" s="1"/>
      <c r="E78" s="3"/>
      <c r="F78" s="3"/>
      <c r="G78" s="4"/>
      <c r="H78" s="4"/>
      <c r="I78" s="4"/>
      <c r="J78" s="5"/>
      <c r="K78" s="7"/>
      <c r="L78" s="7"/>
      <c r="M78" s="7"/>
      <c r="N78" s="7"/>
      <c r="O78" s="1"/>
      <c r="P78" s="1"/>
      <c r="Q78" s="1"/>
      <c r="R78" s="1"/>
      <c r="S78" s="1"/>
      <c r="T78" s="1"/>
      <c r="U78" s="1"/>
      <c r="V78" s="1"/>
      <c r="W78" s="1"/>
      <c r="X78" s="1"/>
      <c r="Y78" s="42"/>
      <c r="Z78" s="39"/>
      <c r="AA78" s="39"/>
      <c r="AB78" s="40"/>
    </row>
    <row r="79" spans="1:28" s="32" customFormat="1" ht="12.75">
      <c r="A79" s="2"/>
      <c r="B79" s="2"/>
      <c r="C79" s="27"/>
      <c r="D79" s="1"/>
      <c r="E79" s="3"/>
      <c r="F79" s="3"/>
      <c r="G79" s="4"/>
      <c r="H79" s="4"/>
      <c r="I79" s="4"/>
      <c r="J79" s="5"/>
      <c r="K79" s="7"/>
      <c r="L79" s="7"/>
      <c r="M79" s="7"/>
      <c r="N79" s="7"/>
      <c r="O79" s="1"/>
      <c r="P79" s="1"/>
      <c r="Q79" s="1"/>
      <c r="R79" s="1"/>
      <c r="S79" s="1"/>
      <c r="T79" s="1"/>
      <c r="U79" s="1"/>
      <c r="V79" s="1"/>
      <c r="W79" s="1"/>
      <c r="X79" s="1"/>
      <c r="Y79" s="42"/>
      <c r="Z79" s="39"/>
      <c r="AA79" s="39"/>
      <c r="AB79" s="40"/>
    </row>
    <row r="80" spans="1:28" s="32" customFormat="1" ht="12.75">
      <c r="A80" s="2"/>
      <c r="B80" s="2"/>
      <c r="C80" s="27"/>
      <c r="D80" s="1"/>
      <c r="E80" s="3"/>
      <c r="F80" s="3"/>
      <c r="G80" s="4"/>
      <c r="H80" s="4"/>
      <c r="I80" s="4"/>
      <c r="J80" s="5"/>
      <c r="K80" s="7"/>
      <c r="L80" s="7"/>
      <c r="M80" s="7"/>
      <c r="N80" s="7"/>
      <c r="O80" s="1"/>
      <c r="P80" s="1"/>
      <c r="Q80" s="1"/>
      <c r="R80" s="1"/>
      <c r="S80" s="1"/>
      <c r="T80" s="1"/>
      <c r="U80" s="1"/>
      <c r="V80" s="1"/>
      <c r="W80" s="1"/>
      <c r="X80" s="1"/>
      <c r="Y80" s="42"/>
      <c r="Z80" s="39"/>
      <c r="AA80" s="39"/>
      <c r="AB80" s="40"/>
    </row>
    <row r="81" spans="1:28" s="32" customFormat="1" ht="12.75">
      <c r="A81" s="2"/>
      <c r="B81" s="2"/>
      <c r="C81" s="27"/>
      <c r="D81" s="1"/>
      <c r="E81" s="3"/>
      <c r="F81" s="3"/>
      <c r="G81" s="4"/>
      <c r="H81" s="4"/>
      <c r="I81" s="4"/>
      <c r="J81" s="5"/>
      <c r="K81" s="7"/>
      <c r="L81" s="7"/>
      <c r="M81" s="7"/>
      <c r="N81" s="7"/>
      <c r="O81" s="1"/>
      <c r="P81" s="1"/>
      <c r="Q81" s="1"/>
      <c r="R81" s="1"/>
      <c r="S81" s="1"/>
      <c r="T81" s="1"/>
      <c r="U81" s="1"/>
      <c r="V81" s="1"/>
      <c r="W81" s="1"/>
      <c r="X81" s="1"/>
      <c r="Y81" s="42"/>
      <c r="Z81" s="39"/>
      <c r="AA81" s="39"/>
      <c r="AB81" s="40"/>
    </row>
    <row r="82" spans="1:28" s="32" customFormat="1" ht="12.75">
      <c r="A82" s="2"/>
      <c r="B82" s="2"/>
      <c r="C82" s="27"/>
      <c r="D82" s="1"/>
      <c r="E82" s="3"/>
      <c r="F82" s="3"/>
      <c r="G82" s="4"/>
      <c r="H82" s="4"/>
      <c r="I82" s="4"/>
      <c r="J82" s="5"/>
      <c r="K82" s="7"/>
      <c r="L82" s="7"/>
      <c r="M82" s="7"/>
      <c r="N82" s="7"/>
      <c r="O82" s="1"/>
      <c r="P82" s="1"/>
      <c r="Q82" s="1"/>
      <c r="R82" s="1"/>
      <c r="S82" s="1"/>
      <c r="T82" s="1"/>
      <c r="U82" s="1"/>
      <c r="V82" s="1"/>
      <c r="W82" s="1"/>
      <c r="X82" s="1"/>
      <c r="Y82" s="42"/>
      <c r="Z82" s="39"/>
      <c r="AA82" s="39"/>
      <c r="AB82" s="40"/>
    </row>
    <row r="83" spans="1:28" s="32" customFormat="1" ht="12.75">
      <c r="A83" s="2"/>
      <c r="B83" s="2"/>
      <c r="C83" s="27"/>
      <c r="D83" s="1"/>
      <c r="E83" s="3"/>
      <c r="F83" s="3"/>
      <c r="G83" s="4"/>
      <c r="H83" s="4"/>
      <c r="I83" s="4"/>
      <c r="J83" s="5"/>
      <c r="K83" s="7"/>
      <c r="L83" s="7"/>
      <c r="M83" s="7"/>
      <c r="N83" s="7"/>
      <c r="O83" s="1"/>
      <c r="P83" s="1"/>
      <c r="Q83" s="1"/>
      <c r="R83" s="1"/>
      <c r="S83" s="1"/>
      <c r="T83" s="1"/>
      <c r="U83" s="1"/>
      <c r="V83" s="1"/>
      <c r="W83" s="1"/>
      <c r="X83" s="1"/>
      <c r="Y83" s="42"/>
      <c r="Z83" s="39"/>
      <c r="AA83" s="39"/>
      <c r="AB83" s="40"/>
    </row>
    <row r="84" spans="1:28" s="32" customFormat="1" ht="12.75">
      <c r="A84" s="2"/>
      <c r="B84" s="2"/>
      <c r="C84" s="27"/>
      <c r="D84" s="1"/>
      <c r="E84" s="3"/>
      <c r="F84" s="3"/>
      <c r="G84" s="4"/>
      <c r="H84" s="4"/>
      <c r="I84" s="4"/>
      <c r="J84" s="5"/>
      <c r="K84" s="7"/>
      <c r="L84" s="7"/>
      <c r="M84" s="7"/>
      <c r="N84" s="7"/>
      <c r="O84" s="1"/>
      <c r="P84" s="1"/>
      <c r="Q84" s="1"/>
      <c r="R84" s="1"/>
      <c r="S84" s="1"/>
      <c r="T84" s="1"/>
      <c r="U84" s="1"/>
      <c r="V84" s="1"/>
      <c r="W84" s="1"/>
      <c r="X84" s="1"/>
      <c r="Y84" s="42"/>
      <c r="Z84" s="39"/>
      <c r="AA84" s="39"/>
      <c r="AB84" s="40"/>
    </row>
    <row r="85" spans="1:28" s="32" customFormat="1" ht="12.75">
      <c r="A85" s="2"/>
      <c r="B85" s="2"/>
      <c r="C85" s="27"/>
      <c r="D85" s="1"/>
      <c r="E85" s="3"/>
      <c r="F85" s="3"/>
      <c r="G85" s="4"/>
      <c r="H85" s="4"/>
      <c r="I85" s="4"/>
      <c r="J85" s="5"/>
      <c r="K85" s="7"/>
      <c r="L85" s="7"/>
      <c r="M85" s="7"/>
      <c r="N85" s="7"/>
      <c r="O85" s="1"/>
      <c r="P85" s="1"/>
      <c r="Q85" s="1"/>
      <c r="R85" s="1"/>
      <c r="S85" s="1"/>
      <c r="T85" s="1"/>
      <c r="U85" s="1"/>
      <c r="V85" s="1"/>
      <c r="W85" s="1"/>
      <c r="X85" s="1"/>
      <c r="Y85" s="42"/>
      <c r="Z85" s="39"/>
      <c r="AA85" s="39"/>
      <c r="AB85" s="40"/>
    </row>
    <row r="86" spans="1:28" s="32" customFormat="1" ht="12.75">
      <c r="A86" s="2"/>
      <c r="B86" s="2"/>
      <c r="C86" s="27"/>
      <c r="D86" s="1"/>
      <c r="E86" s="3"/>
      <c r="F86" s="3"/>
      <c r="G86" s="4"/>
      <c r="H86" s="4"/>
      <c r="I86" s="4"/>
      <c r="J86" s="5"/>
      <c r="K86" s="7"/>
      <c r="L86" s="7"/>
      <c r="M86" s="7"/>
      <c r="N86" s="7"/>
      <c r="O86" s="1"/>
      <c r="P86" s="1"/>
      <c r="Q86" s="1"/>
      <c r="R86" s="1"/>
      <c r="S86" s="1"/>
      <c r="T86" s="1"/>
      <c r="U86" s="1"/>
      <c r="V86" s="1"/>
      <c r="W86" s="1"/>
      <c r="X86" s="1"/>
      <c r="Y86" s="42"/>
      <c r="Z86" s="39"/>
      <c r="AA86" s="39"/>
      <c r="AB86" s="40"/>
    </row>
    <row r="87" spans="1:28" s="32" customFormat="1" ht="12.75">
      <c r="A87" s="2"/>
      <c r="B87" s="2"/>
      <c r="C87" s="27"/>
      <c r="D87" s="1"/>
      <c r="E87" s="3"/>
      <c r="F87" s="3"/>
      <c r="G87" s="4"/>
      <c r="H87" s="4"/>
      <c r="I87" s="4"/>
      <c r="J87" s="5"/>
      <c r="K87" s="7"/>
      <c r="L87" s="7"/>
      <c r="M87" s="7"/>
      <c r="N87" s="7"/>
      <c r="O87" s="1"/>
      <c r="P87" s="1"/>
      <c r="Q87" s="1"/>
      <c r="R87" s="1"/>
      <c r="S87" s="1"/>
      <c r="T87" s="1"/>
      <c r="U87" s="1"/>
      <c r="V87" s="1"/>
      <c r="W87" s="1"/>
      <c r="X87" s="1"/>
      <c r="Y87" s="42"/>
      <c r="Z87" s="39"/>
      <c r="AA87" s="39"/>
      <c r="AB87" s="40"/>
    </row>
    <row r="88" spans="1:28" s="32" customFormat="1" ht="12.75">
      <c r="A88" s="2"/>
      <c r="B88" s="2"/>
      <c r="C88" s="27"/>
      <c r="D88" s="1"/>
      <c r="E88" s="3"/>
      <c r="F88" s="3"/>
      <c r="G88" s="4"/>
      <c r="H88" s="4"/>
      <c r="I88" s="4"/>
      <c r="J88" s="5"/>
      <c r="K88" s="7"/>
      <c r="L88" s="7"/>
      <c r="M88" s="7"/>
      <c r="N88" s="7"/>
      <c r="O88" s="1"/>
      <c r="P88" s="1"/>
      <c r="Q88" s="1"/>
      <c r="R88" s="1"/>
      <c r="S88" s="1"/>
      <c r="T88" s="1"/>
      <c r="U88" s="1"/>
      <c r="V88" s="1"/>
      <c r="W88" s="1"/>
      <c r="X88" s="1"/>
      <c r="Y88" s="42"/>
      <c r="Z88" s="39"/>
      <c r="AA88" s="39"/>
      <c r="AB88" s="40"/>
    </row>
    <row r="89" spans="1:28" s="32" customFormat="1" ht="12.75">
      <c r="A89" s="2"/>
      <c r="B89" s="2"/>
      <c r="C89" s="27"/>
      <c r="D89" s="1"/>
      <c r="E89" s="3"/>
      <c r="F89" s="3"/>
      <c r="G89" s="4"/>
      <c r="H89" s="4"/>
      <c r="I89" s="4"/>
      <c r="J89" s="5"/>
      <c r="K89" s="7"/>
      <c r="L89" s="7"/>
      <c r="M89" s="7"/>
      <c r="N89" s="7"/>
      <c r="O89" s="1"/>
      <c r="P89" s="1"/>
      <c r="Q89" s="1"/>
      <c r="R89" s="1"/>
      <c r="S89" s="1"/>
      <c r="T89" s="1"/>
      <c r="U89" s="1"/>
      <c r="V89" s="1"/>
      <c r="W89" s="1"/>
      <c r="X89" s="1"/>
      <c r="Y89" s="42"/>
      <c r="Z89" s="39"/>
      <c r="AA89" s="39"/>
      <c r="AB89" s="40"/>
    </row>
    <row r="90" spans="1:28" s="32" customFormat="1" ht="12.75">
      <c r="A90" s="2"/>
      <c r="B90" s="2"/>
      <c r="C90" s="27"/>
      <c r="D90" s="1"/>
      <c r="E90" s="3"/>
      <c r="F90" s="3"/>
      <c r="G90" s="4"/>
      <c r="H90" s="4"/>
      <c r="I90" s="4"/>
      <c r="J90" s="5"/>
      <c r="K90" s="7"/>
      <c r="L90" s="7"/>
      <c r="M90" s="7"/>
      <c r="N90" s="7"/>
      <c r="O90" s="1"/>
      <c r="P90" s="1"/>
      <c r="Q90" s="1"/>
      <c r="R90" s="1"/>
      <c r="S90" s="1"/>
      <c r="T90" s="1"/>
      <c r="U90" s="1"/>
      <c r="V90" s="1"/>
      <c r="W90" s="1"/>
      <c r="X90" s="1"/>
      <c r="Y90" s="42"/>
      <c r="Z90" s="39"/>
      <c r="AA90" s="39"/>
      <c r="AB90" s="40"/>
    </row>
    <row r="91" spans="1:28" s="32" customFormat="1" ht="12.75">
      <c r="A91" s="2"/>
      <c r="B91" s="2"/>
      <c r="C91" s="27"/>
      <c r="D91" s="1"/>
      <c r="E91" s="3"/>
      <c r="F91" s="3"/>
      <c r="G91" s="4"/>
      <c r="H91" s="4"/>
      <c r="I91" s="4"/>
      <c r="J91" s="5"/>
      <c r="K91" s="7"/>
      <c r="L91" s="7"/>
      <c r="M91" s="7"/>
      <c r="N91" s="7"/>
      <c r="O91" s="1"/>
      <c r="P91" s="1"/>
      <c r="Q91" s="1"/>
      <c r="R91" s="1"/>
      <c r="S91" s="1"/>
      <c r="T91" s="1"/>
      <c r="U91" s="1"/>
      <c r="V91" s="1"/>
      <c r="W91" s="1"/>
      <c r="X91" s="1"/>
      <c r="Y91" s="42"/>
      <c r="Z91" s="39"/>
      <c r="AA91" s="39"/>
      <c r="AB91" s="40"/>
    </row>
    <row r="92" spans="1:28" s="32" customFormat="1" ht="12.75">
      <c r="A92" s="2"/>
      <c r="B92" s="2"/>
      <c r="C92" s="27"/>
      <c r="D92" s="1"/>
      <c r="E92" s="3"/>
      <c r="F92" s="3"/>
      <c r="G92" s="4"/>
      <c r="H92" s="4"/>
      <c r="I92" s="4"/>
      <c r="J92" s="5"/>
      <c r="K92" s="7"/>
      <c r="L92" s="7"/>
      <c r="M92" s="7"/>
      <c r="N92" s="7"/>
      <c r="O92" s="1"/>
      <c r="P92" s="1"/>
      <c r="Q92" s="1"/>
      <c r="R92" s="1"/>
      <c r="S92" s="1"/>
      <c r="T92" s="1"/>
      <c r="U92" s="1"/>
      <c r="V92" s="1"/>
      <c r="W92" s="1"/>
      <c r="X92" s="1"/>
      <c r="Y92" s="42"/>
      <c r="Z92" s="39"/>
      <c r="AA92" s="39"/>
      <c r="AB92" s="40"/>
    </row>
    <row r="93" spans="1:28" s="32" customFormat="1" ht="12.75">
      <c r="A93" s="2"/>
      <c r="B93" s="2"/>
      <c r="C93" s="27"/>
      <c r="D93" s="1"/>
      <c r="E93" s="3"/>
      <c r="F93" s="3"/>
      <c r="G93" s="4"/>
      <c r="H93" s="4"/>
      <c r="I93" s="4"/>
      <c r="J93" s="5"/>
      <c r="K93" s="7"/>
      <c r="L93" s="7"/>
      <c r="M93" s="7"/>
      <c r="N93" s="7"/>
      <c r="O93" s="1"/>
      <c r="P93" s="1"/>
      <c r="Q93" s="1"/>
      <c r="R93" s="1"/>
      <c r="S93" s="1"/>
      <c r="T93" s="1"/>
      <c r="U93" s="1"/>
      <c r="V93" s="1"/>
      <c r="W93" s="1"/>
      <c r="X93" s="1"/>
      <c r="Y93" s="42"/>
      <c r="Z93" s="39"/>
      <c r="AA93" s="39"/>
      <c r="AB93" s="40"/>
    </row>
    <row r="94" spans="1:28" s="32" customFormat="1" ht="12.75">
      <c r="A94" s="2"/>
      <c r="B94" s="2"/>
      <c r="C94" s="27"/>
      <c r="D94" s="1"/>
      <c r="E94" s="3"/>
      <c r="F94" s="3"/>
      <c r="G94" s="4"/>
      <c r="H94" s="4"/>
      <c r="I94" s="4"/>
      <c r="J94" s="5"/>
      <c r="K94" s="7"/>
      <c r="L94" s="7"/>
      <c r="M94" s="7"/>
      <c r="N94" s="7"/>
      <c r="O94" s="1"/>
      <c r="P94" s="1"/>
      <c r="Q94" s="1"/>
      <c r="R94" s="1"/>
      <c r="S94" s="1"/>
      <c r="T94" s="1"/>
      <c r="U94" s="1"/>
      <c r="V94" s="1"/>
      <c r="W94" s="1"/>
      <c r="X94" s="1"/>
      <c r="Y94" s="42"/>
      <c r="Z94" s="39"/>
      <c r="AA94" s="39"/>
      <c r="AB94" s="40"/>
    </row>
    <row r="95" spans="1:28" s="32" customFormat="1" ht="12.75">
      <c r="A95" s="2"/>
      <c r="B95" s="2"/>
      <c r="C95" s="27"/>
      <c r="D95" s="1"/>
      <c r="E95" s="3"/>
      <c r="F95" s="3"/>
      <c r="G95" s="4"/>
      <c r="H95" s="4"/>
      <c r="I95" s="4"/>
      <c r="J95" s="5"/>
      <c r="K95" s="7"/>
      <c r="L95" s="7"/>
      <c r="M95" s="7"/>
      <c r="N95" s="7"/>
      <c r="O95" s="1"/>
      <c r="P95" s="1"/>
      <c r="Q95" s="1"/>
      <c r="R95" s="1"/>
      <c r="S95" s="1"/>
      <c r="T95" s="1"/>
      <c r="U95" s="1"/>
      <c r="V95" s="1"/>
      <c r="W95" s="1"/>
      <c r="X95" s="1"/>
      <c r="Y95" s="42"/>
      <c r="Z95" s="39"/>
      <c r="AA95" s="39"/>
      <c r="AB95" s="40"/>
    </row>
    <row r="96" spans="1:28" s="32" customFormat="1" ht="12.75">
      <c r="A96" s="2"/>
      <c r="B96" s="2"/>
      <c r="C96" s="27"/>
      <c r="D96" s="1"/>
      <c r="E96" s="3"/>
      <c r="F96" s="3"/>
      <c r="G96" s="4"/>
      <c r="H96" s="4"/>
      <c r="I96" s="4"/>
      <c r="J96" s="5"/>
      <c r="K96" s="7"/>
      <c r="L96" s="7"/>
      <c r="M96" s="7"/>
      <c r="N96" s="7"/>
      <c r="O96" s="1"/>
      <c r="P96" s="1"/>
      <c r="Q96" s="1"/>
      <c r="R96" s="1"/>
      <c r="S96" s="1"/>
      <c r="T96" s="1"/>
      <c r="U96" s="1"/>
      <c r="V96" s="1"/>
      <c r="W96" s="1"/>
      <c r="X96" s="1"/>
      <c r="Y96" s="42"/>
      <c r="Z96" s="39"/>
      <c r="AA96" s="39"/>
      <c r="AB96" s="40"/>
    </row>
    <row r="97" spans="1:28" s="32" customFormat="1" ht="12.75">
      <c r="A97" s="2"/>
      <c r="B97" s="2"/>
      <c r="C97" s="27"/>
      <c r="D97" s="1"/>
      <c r="E97" s="3"/>
      <c r="F97" s="3"/>
      <c r="G97" s="4"/>
      <c r="H97" s="4"/>
      <c r="I97" s="4"/>
      <c r="J97" s="5"/>
      <c r="K97" s="7"/>
      <c r="L97" s="7"/>
      <c r="M97" s="7"/>
      <c r="N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42"/>
      <c r="Z97" s="39"/>
      <c r="AA97" s="39"/>
      <c r="AB97" s="40"/>
    </row>
    <row r="98" spans="1:28" s="32" customFormat="1" ht="12.75">
      <c r="A98" s="2"/>
      <c r="B98" s="2"/>
      <c r="C98" s="27"/>
      <c r="D98" s="1"/>
      <c r="E98" s="3"/>
      <c r="F98" s="3"/>
      <c r="G98" s="4"/>
      <c r="H98" s="4"/>
      <c r="I98" s="4"/>
      <c r="J98" s="5"/>
      <c r="K98" s="7"/>
      <c r="L98" s="7"/>
      <c r="M98" s="7"/>
      <c r="N98" s="7"/>
      <c r="O98" s="1"/>
      <c r="P98" s="1"/>
      <c r="Q98" s="1"/>
      <c r="R98" s="1"/>
      <c r="S98" s="1"/>
      <c r="T98" s="1"/>
      <c r="U98" s="1"/>
      <c r="V98" s="1"/>
      <c r="W98" s="1"/>
      <c r="X98" s="1"/>
      <c r="Y98" s="42"/>
      <c r="Z98" s="39"/>
      <c r="AA98" s="39"/>
      <c r="AB98" s="40"/>
    </row>
    <row r="99" spans="1:28" s="32" customFormat="1" ht="12.75">
      <c r="A99" s="2"/>
      <c r="B99" s="2"/>
      <c r="C99" s="27"/>
      <c r="D99" s="1"/>
      <c r="E99" s="3"/>
      <c r="F99" s="3"/>
      <c r="G99" s="4"/>
      <c r="H99" s="4"/>
      <c r="I99" s="4"/>
      <c r="J99" s="5"/>
      <c r="K99" s="7"/>
      <c r="L99" s="7"/>
      <c r="M99" s="7"/>
      <c r="N99" s="7"/>
      <c r="O99" s="1"/>
      <c r="P99" s="1"/>
      <c r="Q99" s="1"/>
      <c r="R99" s="1"/>
      <c r="S99" s="1"/>
      <c r="T99" s="1"/>
      <c r="U99" s="1"/>
      <c r="V99" s="1"/>
      <c r="W99" s="1"/>
      <c r="X99" s="1"/>
      <c r="Y99" s="42"/>
      <c r="Z99" s="39"/>
      <c r="AA99" s="39"/>
      <c r="AB99" s="40"/>
    </row>
    <row r="100" spans="1:28" s="32" customFormat="1" ht="12.75">
      <c r="A100" s="2"/>
      <c r="B100" s="2"/>
      <c r="C100" s="27"/>
      <c r="D100" s="1"/>
      <c r="E100" s="3"/>
      <c r="F100" s="3"/>
      <c r="G100" s="4"/>
      <c r="H100" s="4"/>
      <c r="I100" s="4"/>
      <c r="J100" s="5"/>
      <c r="K100" s="7"/>
      <c r="L100" s="7"/>
      <c r="M100" s="7"/>
      <c r="N100" s="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2"/>
      <c r="Z100" s="39"/>
      <c r="AA100" s="39"/>
      <c r="AB100" s="40"/>
    </row>
    <row r="101" spans="1:28" s="32" customFormat="1" ht="12.75">
      <c r="A101" s="2"/>
      <c r="B101" s="2"/>
      <c r="C101" s="27"/>
      <c r="D101" s="1"/>
      <c r="E101" s="3"/>
      <c r="F101" s="3"/>
      <c r="G101" s="4"/>
      <c r="H101" s="4"/>
      <c r="I101" s="4"/>
      <c r="J101" s="5"/>
      <c r="K101" s="7"/>
      <c r="L101" s="7"/>
      <c r="M101" s="7"/>
      <c r="N101" s="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2"/>
      <c r="Z101" s="39"/>
      <c r="AA101" s="39"/>
      <c r="AB101" s="40"/>
    </row>
    <row r="102" spans="1:28" s="32" customFormat="1" ht="12.75">
      <c r="A102" s="2"/>
      <c r="B102" s="2"/>
      <c r="C102" s="27"/>
      <c r="D102" s="1"/>
      <c r="E102" s="3"/>
      <c r="F102" s="3"/>
      <c r="G102" s="4"/>
      <c r="H102" s="4"/>
      <c r="I102" s="4"/>
      <c r="J102" s="5"/>
      <c r="K102" s="7"/>
      <c r="L102" s="7"/>
      <c r="M102" s="7"/>
      <c r="N102" s="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2"/>
      <c r="Z102" s="39"/>
      <c r="AA102" s="39"/>
      <c r="AB102" s="40"/>
    </row>
    <row r="103" spans="1:28" s="32" customFormat="1" ht="12.75">
      <c r="A103" s="2"/>
      <c r="B103" s="2"/>
      <c r="C103" s="27"/>
      <c r="D103" s="1"/>
      <c r="E103" s="3"/>
      <c r="F103" s="3"/>
      <c r="G103" s="4"/>
      <c r="H103" s="4"/>
      <c r="I103" s="4"/>
      <c r="J103" s="5"/>
      <c r="K103" s="7"/>
      <c r="L103" s="7"/>
      <c r="M103" s="7"/>
      <c r="N103" s="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2"/>
      <c r="Z103" s="39"/>
      <c r="AA103" s="39"/>
      <c r="AB103" s="40"/>
    </row>
    <row r="104" spans="1:28" s="32" customFormat="1" ht="12.75">
      <c r="A104" s="2"/>
      <c r="B104" s="2"/>
      <c r="C104" s="27"/>
      <c r="D104" s="1"/>
      <c r="E104" s="3"/>
      <c r="F104" s="3"/>
      <c r="G104" s="4"/>
      <c r="H104" s="4"/>
      <c r="I104" s="4"/>
      <c r="J104" s="5"/>
      <c r="K104" s="7"/>
      <c r="L104" s="7"/>
      <c r="M104" s="7"/>
      <c r="N104" s="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2"/>
      <c r="Z104" s="39"/>
      <c r="AA104" s="39"/>
      <c r="AB104" s="40"/>
    </row>
    <row r="105" spans="1:28" s="32" customFormat="1" ht="12.75">
      <c r="A105" s="2"/>
      <c r="B105" s="2"/>
      <c r="C105" s="27"/>
      <c r="D105" s="1"/>
      <c r="E105" s="3"/>
      <c r="F105" s="3"/>
      <c r="G105" s="4"/>
      <c r="H105" s="4"/>
      <c r="I105" s="4"/>
      <c r="J105" s="5"/>
      <c r="K105" s="7"/>
      <c r="L105" s="7"/>
      <c r="M105" s="7"/>
      <c r="N105" s="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2"/>
      <c r="Z105" s="39"/>
      <c r="AA105" s="39"/>
      <c r="AB105" s="40"/>
    </row>
    <row r="106" spans="1:28" s="32" customFormat="1" ht="12.75">
      <c r="A106" s="2"/>
      <c r="B106" s="2"/>
      <c r="C106" s="27"/>
      <c r="D106" s="1"/>
      <c r="E106" s="3"/>
      <c r="F106" s="3"/>
      <c r="G106" s="4"/>
      <c r="H106" s="4"/>
      <c r="I106" s="4"/>
      <c r="J106" s="5"/>
      <c r="K106" s="7"/>
      <c r="L106" s="7"/>
      <c r="M106" s="7"/>
      <c r="N106" s="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2"/>
      <c r="Z106" s="39"/>
      <c r="AA106" s="39"/>
      <c r="AB106" s="40"/>
    </row>
    <row r="107" spans="1:28" s="32" customFormat="1" ht="12.75">
      <c r="A107" s="2"/>
      <c r="B107" s="2"/>
      <c r="C107" s="27"/>
      <c r="D107" s="1"/>
      <c r="E107" s="3"/>
      <c r="F107" s="3"/>
      <c r="G107" s="4"/>
      <c r="H107" s="4"/>
      <c r="I107" s="4"/>
      <c r="J107" s="5"/>
      <c r="K107" s="7"/>
      <c r="L107" s="7"/>
      <c r="M107" s="7"/>
      <c r="N107" s="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2"/>
      <c r="Z107" s="39"/>
      <c r="AA107" s="39"/>
      <c r="AB107" s="40"/>
    </row>
    <row r="108" spans="1:28" s="32" customFormat="1" ht="12.75">
      <c r="A108" s="2"/>
      <c r="B108" s="2"/>
      <c r="C108" s="27"/>
      <c r="D108" s="1"/>
      <c r="E108" s="3"/>
      <c r="F108" s="3"/>
      <c r="G108" s="4"/>
      <c r="H108" s="4"/>
      <c r="I108" s="4"/>
      <c r="J108" s="5"/>
      <c r="K108" s="7"/>
      <c r="L108" s="7"/>
      <c r="M108" s="7"/>
      <c r="N108" s="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2"/>
      <c r="Z108" s="39"/>
      <c r="AA108" s="39"/>
      <c r="AB108" s="40"/>
    </row>
    <row r="109" spans="1:28" s="32" customFormat="1" ht="12.75">
      <c r="A109" s="2"/>
      <c r="B109" s="2"/>
      <c r="C109" s="27"/>
      <c r="D109" s="1"/>
      <c r="E109" s="3"/>
      <c r="F109" s="3"/>
      <c r="G109" s="4"/>
      <c r="H109" s="4"/>
      <c r="I109" s="4"/>
      <c r="J109" s="5"/>
      <c r="K109" s="7"/>
      <c r="L109" s="7"/>
      <c r="M109" s="7"/>
      <c r="N109" s="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2"/>
      <c r="Z109" s="39"/>
      <c r="AA109" s="39"/>
      <c r="AB109" s="40"/>
    </row>
    <row r="110" spans="1:28" s="32" customFormat="1" ht="12.75">
      <c r="A110" s="2"/>
      <c r="B110" s="2"/>
      <c r="C110" s="27"/>
      <c r="D110" s="1"/>
      <c r="E110" s="3"/>
      <c r="F110" s="3"/>
      <c r="G110" s="4"/>
      <c r="H110" s="4"/>
      <c r="I110" s="4"/>
      <c r="J110" s="5"/>
      <c r="K110" s="7"/>
      <c r="L110" s="7"/>
      <c r="M110" s="7"/>
      <c r="N110" s="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2"/>
      <c r="Z110" s="39"/>
      <c r="AA110" s="39"/>
      <c r="AB110" s="40"/>
    </row>
    <row r="111" spans="1:28" s="32" customFormat="1" ht="12.75">
      <c r="A111" s="2"/>
      <c r="B111" s="2"/>
      <c r="C111" s="27"/>
      <c r="D111" s="1"/>
      <c r="E111" s="3"/>
      <c r="F111" s="3"/>
      <c r="G111" s="4"/>
      <c r="H111" s="4"/>
      <c r="I111" s="4"/>
      <c r="J111" s="5"/>
      <c r="K111" s="7"/>
      <c r="L111" s="7"/>
      <c r="M111" s="7"/>
      <c r="N111" s="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2"/>
      <c r="Z111" s="39"/>
      <c r="AA111" s="39"/>
      <c r="AB111" s="40"/>
    </row>
    <row r="112" spans="1:28" s="32" customFormat="1" ht="12.75">
      <c r="A112" s="2"/>
      <c r="B112" s="2"/>
      <c r="C112" s="27"/>
      <c r="D112" s="1"/>
      <c r="E112" s="3"/>
      <c r="F112" s="3"/>
      <c r="G112" s="4"/>
      <c r="H112" s="4"/>
      <c r="I112" s="4"/>
      <c r="J112" s="5"/>
      <c r="K112" s="7"/>
      <c r="L112" s="7"/>
      <c r="M112" s="7"/>
      <c r="N112" s="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2"/>
      <c r="Z112" s="39"/>
      <c r="AA112" s="39"/>
      <c r="AB112" s="40"/>
    </row>
    <row r="113" spans="1:28" s="32" customFormat="1" ht="12.75">
      <c r="A113" s="2"/>
      <c r="B113" s="2"/>
      <c r="C113" s="27"/>
      <c r="D113" s="1"/>
      <c r="E113" s="3"/>
      <c r="F113" s="3"/>
      <c r="G113" s="4"/>
      <c r="H113" s="4"/>
      <c r="I113" s="4"/>
      <c r="J113" s="5"/>
      <c r="K113" s="7"/>
      <c r="L113" s="7"/>
      <c r="M113" s="7"/>
      <c r="N113" s="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2"/>
      <c r="Z113" s="39"/>
      <c r="AA113" s="39"/>
      <c r="AB113" s="40"/>
    </row>
    <row r="114" spans="1:28" s="32" customFormat="1" ht="12.75">
      <c r="A114" s="2"/>
      <c r="B114" s="2"/>
      <c r="C114" s="27"/>
      <c r="D114" s="1"/>
      <c r="E114" s="3"/>
      <c r="F114" s="3"/>
      <c r="G114" s="4"/>
      <c r="H114" s="4"/>
      <c r="I114" s="4"/>
      <c r="J114" s="5"/>
      <c r="K114" s="7"/>
      <c r="L114" s="7"/>
      <c r="M114" s="7"/>
      <c r="N114" s="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2"/>
      <c r="Z114" s="39"/>
      <c r="AA114" s="39"/>
      <c r="AB114" s="40"/>
    </row>
    <row r="115" spans="1:28" s="32" customFormat="1" ht="12.75">
      <c r="A115" s="2"/>
      <c r="B115" s="2"/>
      <c r="C115" s="27"/>
      <c r="D115" s="1"/>
      <c r="E115" s="3"/>
      <c r="F115" s="3"/>
      <c r="G115" s="4"/>
      <c r="H115" s="4"/>
      <c r="I115" s="4"/>
      <c r="J115" s="5"/>
      <c r="K115" s="7"/>
      <c r="L115" s="7"/>
      <c r="M115" s="7"/>
      <c r="N115" s="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2"/>
      <c r="Z115" s="39"/>
      <c r="AA115" s="39"/>
      <c r="AB115" s="40"/>
    </row>
    <row r="116" spans="1:28" s="32" customFormat="1" ht="12.75">
      <c r="A116" s="2"/>
      <c r="B116" s="2"/>
      <c r="C116" s="27"/>
      <c r="D116" s="1"/>
      <c r="E116" s="3"/>
      <c r="F116" s="3"/>
      <c r="G116" s="4"/>
      <c r="H116" s="4"/>
      <c r="I116" s="4"/>
      <c r="J116" s="5"/>
      <c r="K116" s="7"/>
      <c r="L116" s="7"/>
      <c r="M116" s="7"/>
      <c r="N116" s="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2"/>
      <c r="Z116" s="39"/>
      <c r="AA116" s="39"/>
      <c r="AB116" s="40"/>
    </row>
    <row r="117" spans="1:28" s="32" customFormat="1" ht="12.75">
      <c r="A117" s="2"/>
      <c r="B117" s="2"/>
      <c r="C117" s="27"/>
      <c r="D117" s="1"/>
      <c r="E117" s="3"/>
      <c r="F117" s="3"/>
      <c r="G117" s="4"/>
      <c r="H117" s="4"/>
      <c r="I117" s="4"/>
      <c r="J117" s="5"/>
      <c r="K117" s="7"/>
      <c r="L117" s="7"/>
      <c r="M117" s="7"/>
      <c r="N117" s="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2"/>
      <c r="Z117" s="39"/>
      <c r="AA117" s="39"/>
      <c r="AB117" s="40"/>
    </row>
    <row r="118" spans="1:28" s="32" customFormat="1" ht="12.75">
      <c r="A118" s="2"/>
      <c r="B118" s="2"/>
      <c r="C118" s="27"/>
      <c r="D118" s="1"/>
      <c r="E118" s="3"/>
      <c r="F118" s="3"/>
      <c r="G118" s="4"/>
      <c r="H118" s="4"/>
      <c r="I118" s="4"/>
      <c r="J118" s="5"/>
      <c r="K118" s="7"/>
      <c r="L118" s="7"/>
      <c r="M118" s="7"/>
      <c r="N118" s="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2"/>
      <c r="Z118" s="39"/>
      <c r="AA118" s="39"/>
      <c r="AB118" s="40"/>
    </row>
    <row r="119" spans="1:28" s="32" customFormat="1" ht="12.75">
      <c r="A119" s="2"/>
      <c r="B119" s="2"/>
      <c r="C119" s="27"/>
      <c r="D119" s="1"/>
      <c r="E119" s="3"/>
      <c r="F119" s="3"/>
      <c r="G119" s="4"/>
      <c r="H119" s="4"/>
      <c r="I119" s="4"/>
      <c r="J119" s="5"/>
      <c r="K119" s="7"/>
      <c r="L119" s="7"/>
      <c r="M119" s="7"/>
      <c r="N119" s="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2"/>
      <c r="Z119" s="39"/>
      <c r="AA119" s="39"/>
      <c r="AB119" s="40"/>
    </row>
    <row r="120" spans="1:28" s="32" customFormat="1" ht="12.75">
      <c r="A120" s="2"/>
      <c r="B120" s="2"/>
      <c r="C120" s="27"/>
      <c r="D120" s="1"/>
      <c r="E120" s="3"/>
      <c r="F120" s="3"/>
      <c r="G120" s="4"/>
      <c r="H120" s="4"/>
      <c r="I120" s="4"/>
      <c r="J120" s="5"/>
      <c r="K120" s="7"/>
      <c r="L120" s="7"/>
      <c r="M120" s="7"/>
      <c r="N120" s="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2"/>
      <c r="Z120" s="39"/>
      <c r="AA120" s="39"/>
      <c r="AB120" s="40"/>
    </row>
    <row r="121" spans="1:28" s="32" customFormat="1" ht="12.75">
      <c r="A121" s="2"/>
      <c r="B121" s="2"/>
      <c r="C121" s="27"/>
      <c r="D121" s="1"/>
      <c r="E121" s="3"/>
      <c r="F121" s="3"/>
      <c r="G121" s="4"/>
      <c r="H121" s="4"/>
      <c r="I121" s="4"/>
      <c r="J121" s="5"/>
      <c r="K121" s="7"/>
      <c r="L121" s="7"/>
      <c r="M121" s="7"/>
      <c r="N121" s="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2"/>
      <c r="Z121" s="39"/>
      <c r="AA121" s="39"/>
      <c r="AB121" s="40"/>
    </row>
    <row r="122" spans="1:28" s="32" customFormat="1" ht="12.75">
      <c r="A122" s="2"/>
      <c r="B122" s="2"/>
      <c r="C122" s="27"/>
      <c r="D122" s="1"/>
      <c r="E122" s="3"/>
      <c r="F122" s="3"/>
      <c r="G122" s="4"/>
      <c r="H122" s="4"/>
      <c r="I122" s="4"/>
      <c r="J122" s="5"/>
      <c r="K122" s="7"/>
      <c r="L122" s="7"/>
      <c r="M122" s="7"/>
      <c r="N122" s="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2"/>
      <c r="Z122" s="39"/>
      <c r="AA122" s="39"/>
      <c r="AB122" s="40"/>
    </row>
    <row r="123" spans="1:28" s="32" customFormat="1" ht="12.75">
      <c r="A123" s="2"/>
      <c r="B123" s="2"/>
      <c r="C123" s="27"/>
      <c r="D123" s="1"/>
      <c r="E123" s="3"/>
      <c r="F123" s="3"/>
      <c r="G123" s="4"/>
      <c r="H123" s="4"/>
      <c r="I123" s="4"/>
      <c r="J123" s="5"/>
      <c r="K123" s="7"/>
      <c r="L123" s="7"/>
      <c r="M123" s="7"/>
      <c r="N123" s="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2"/>
      <c r="Z123" s="39"/>
      <c r="AA123" s="39"/>
      <c r="AB123" s="40"/>
    </row>
    <row r="124" spans="1:28" s="32" customFormat="1" ht="12.75">
      <c r="A124" s="2"/>
      <c r="B124" s="2"/>
      <c r="C124" s="27"/>
      <c r="D124" s="1"/>
      <c r="E124" s="3"/>
      <c r="F124" s="3"/>
      <c r="G124" s="4"/>
      <c r="H124" s="4"/>
      <c r="I124" s="4"/>
      <c r="J124" s="5"/>
      <c r="K124" s="7"/>
      <c r="L124" s="7"/>
      <c r="M124" s="7"/>
      <c r="N124" s="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2"/>
      <c r="Z124" s="39"/>
      <c r="AA124" s="39"/>
      <c r="AB124" s="40"/>
    </row>
    <row r="125" spans="1:28" s="32" customFormat="1" ht="12.75">
      <c r="A125" s="2"/>
      <c r="B125" s="2"/>
      <c r="C125" s="27"/>
      <c r="D125" s="1"/>
      <c r="E125" s="3"/>
      <c r="F125" s="3"/>
      <c r="G125" s="4"/>
      <c r="H125" s="4"/>
      <c r="I125" s="4"/>
      <c r="J125" s="5"/>
      <c r="K125" s="7"/>
      <c r="L125" s="7"/>
      <c r="M125" s="7"/>
      <c r="N125" s="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2"/>
      <c r="Z125" s="39"/>
      <c r="AA125" s="39"/>
      <c r="AB125" s="40"/>
    </row>
    <row r="126" spans="1:28" s="32" customFormat="1" ht="12.75">
      <c r="A126" s="2"/>
      <c r="B126" s="2"/>
      <c r="C126" s="27"/>
      <c r="D126" s="1"/>
      <c r="E126" s="3"/>
      <c r="F126" s="3"/>
      <c r="G126" s="4"/>
      <c r="H126" s="4"/>
      <c r="I126" s="4"/>
      <c r="J126" s="5"/>
      <c r="K126" s="7"/>
      <c r="L126" s="7"/>
      <c r="M126" s="7"/>
      <c r="N126" s="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2"/>
      <c r="Z126" s="39"/>
      <c r="AA126" s="39"/>
      <c r="AB126" s="40"/>
    </row>
    <row r="127" spans="1:28" s="32" customFormat="1" ht="12.75">
      <c r="A127" s="2"/>
      <c r="B127" s="2"/>
      <c r="C127" s="27"/>
      <c r="D127" s="1"/>
      <c r="E127" s="3"/>
      <c r="F127" s="3"/>
      <c r="G127" s="4"/>
      <c r="H127" s="4"/>
      <c r="I127" s="4"/>
      <c r="J127" s="5"/>
      <c r="K127" s="7"/>
      <c r="L127" s="7"/>
      <c r="M127" s="7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2"/>
      <c r="Z127" s="39"/>
      <c r="AA127" s="39"/>
      <c r="AB127" s="40"/>
    </row>
    <row r="128" spans="1:28" s="32" customFormat="1" ht="12.75">
      <c r="A128" s="2"/>
      <c r="B128" s="2"/>
      <c r="C128" s="27"/>
      <c r="D128" s="1"/>
      <c r="E128" s="3"/>
      <c r="F128" s="3"/>
      <c r="G128" s="4"/>
      <c r="H128" s="4"/>
      <c r="I128" s="4"/>
      <c r="J128" s="5"/>
      <c r="K128" s="7"/>
      <c r="L128" s="7"/>
      <c r="M128" s="7"/>
      <c r="N128" s="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2"/>
      <c r="Z128" s="39"/>
      <c r="AA128" s="39"/>
      <c r="AB128" s="40"/>
    </row>
    <row r="129" spans="1:28" s="32" customFormat="1" ht="12.75">
      <c r="A129" s="2"/>
      <c r="B129" s="2"/>
      <c r="C129" s="27"/>
      <c r="D129" s="1"/>
      <c r="E129" s="3"/>
      <c r="F129" s="3"/>
      <c r="G129" s="4"/>
      <c r="H129" s="4"/>
      <c r="I129" s="4"/>
      <c r="J129" s="5"/>
      <c r="K129" s="7"/>
      <c r="L129" s="7"/>
      <c r="M129" s="7"/>
      <c r="N129" s="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2"/>
      <c r="Z129" s="39"/>
      <c r="AA129" s="39"/>
      <c r="AB129" s="40"/>
    </row>
    <row r="130" spans="1:28" s="32" customFormat="1" ht="12.75">
      <c r="A130" s="2"/>
      <c r="B130" s="2"/>
      <c r="C130" s="27"/>
      <c r="D130" s="1"/>
      <c r="E130" s="3"/>
      <c r="F130" s="3"/>
      <c r="G130" s="4"/>
      <c r="H130" s="4"/>
      <c r="I130" s="4"/>
      <c r="J130" s="5"/>
      <c r="K130" s="7"/>
      <c r="L130" s="7"/>
      <c r="M130" s="7"/>
      <c r="N130" s="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2"/>
      <c r="Z130" s="39"/>
      <c r="AA130" s="39"/>
      <c r="AB130" s="40"/>
    </row>
    <row r="131" spans="1:28" s="32" customFormat="1" ht="12.75">
      <c r="A131" s="2"/>
      <c r="B131" s="2"/>
      <c r="C131" s="27"/>
      <c r="D131" s="1"/>
      <c r="E131" s="3"/>
      <c r="F131" s="3"/>
      <c r="G131" s="4"/>
      <c r="H131" s="4"/>
      <c r="I131" s="4"/>
      <c r="J131" s="5"/>
      <c r="K131" s="7"/>
      <c r="L131" s="7"/>
      <c r="M131" s="7"/>
      <c r="N131" s="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2"/>
      <c r="Z131" s="39"/>
      <c r="AA131" s="39"/>
      <c r="AB131" s="40"/>
    </row>
    <row r="132" spans="1:28" s="32" customFormat="1" ht="12.75">
      <c r="A132" s="2"/>
      <c r="B132" s="2"/>
      <c r="C132" s="27"/>
      <c r="D132" s="1"/>
      <c r="E132" s="3"/>
      <c r="F132" s="3"/>
      <c r="G132" s="4"/>
      <c r="H132" s="4"/>
      <c r="I132" s="4"/>
      <c r="J132" s="5"/>
      <c r="K132" s="7"/>
      <c r="L132" s="7"/>
      <c r="M132" s="7"/>
      <c r="N132" s="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2"/>
      <c r="Z132" s="39"/>
      <c r="AA132" s="39"/>
      <c r="AB132" s="40"/>
    </row>
    <row r="133" spans="1:28" s="32" customFormat="1" ht="12.75">
      <c r="A133" s="2"/>
      <c r="B133" s="2"/>
      <c r="C133" s="27"/>
      <c r="D133" s="1"/>
      <c r="E133" s="3"/>
      <c r="F133" s="3"/>
      <c r="G133" s="4"/>
      <c r="H133" s="4"/>
      <c r="I133" s="4"/>
      <c r="J133" s="5"/>
      <c r="K133" s="7"/>
      <c r="L133" s="7"/>
      <c r="M133" s="7"/>
      <c r="N133" s="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2"/>
      <c r="Z133" s="39"/>
      <c r="AA133" s="39"/>
      <c r="AB133" s="40"/>
    </row>
    <row r="134" spans="1:28" s="32" customFormat="1" ht="12.75">
      <c r="A134" s="2"/>
      <c r="B134" s="2"/>
      <c r="C134" s="27"/>
      <c r="D134" s="1"/>
      <c r="E134" s="3"/>
      <c r="F134" s="3"/>
      <c r="G134" s="4"/>
      <c r="H134" s="4"/>
      <c r="I134" s="4"/>
      <c r="J134" s="5"/>
      <c r="K134" s="7"/>
      <c r="L134" s="7"/>
      <c r="M134" s="7"/>
      <c r="N134" s="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2"/>
      <c r="Z134" s="39"/>
      <c r="AA134" s="39"/>
      <c r="AB134" s="40"/>
    </row>
    <row r="135" spans="1:28" s="32" customFormat="1" ht="12.75">
      <c r="A135" s="2"/>
      <c r="B135" s="2"/>
      <c r="C135" s="27"/>
      <c r="D135" s="1"/>
      <c r="E135" s="3"/>
      <c r="F135" s="3"/>
      <c r="G135" s="4"/>
      <c r="H135" s="4"/>
      <c r="I135" s="4"/>
      <c r="J135" s="5"/>
      <c r="K135" s="7"/>
      <c r="L135" s="7"/>
      <c r="M135" s="7"/>
      <c r="N135" s="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2"/>
      <c r="Z135" s="39"/>
      <c r="AA135" s="39"/>
      <c r="AB135" s="40"/>
    </row>
    <row r="136" spans="1:28" s="32" customFormat="1" ht="12.75">
      <c r="A136" s="2"/>
      <c r="B136" s="2"/>
      <c r="C136" s="27"/>
      <c r="D136" s="1"/>
      <c r="E136" s="3"/>
      <c r="F136" s="3"/>
      <c r="G136" s="4"/>
      <c r="H136" s="4"/>
      <c r="I136" s="4"/>
      <c r="J136" s="5"/>
      <c r="K136" s="7"/>
      <c r="L136" s="7"/>
      <c r="M136" s="7"/>
      <c r="N136" s="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2"/>
      <c r="Z136" s="39"/>
      <c r="AA136" s="39"/>
      <c r="AB136" s="40"/>
    </row>
    <row r="137" spans="1:28" s="32" customFormat="1" ht="12.75">
      <c r="A137" s="2"/>
      <c r="B137" s="2"/>
      <c r="C137" s="27"/>
      <c r="D137" s="1"/>
      <c r="E137" s="3"/>
      <c r="F137" s="3"/>
      <c r="G137" s="4"/>
      <c r="H137" s="4"/>
      <c r="I137" s="4"/>
      <c r="J137" s="5"/>
      <c r="K137" s="7"/>
      <c r="L137" s="7"/>
      <c r="M137" s="7"/>
      <c r="N137" s="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2"/>
      <c r="Z137" s="39"/>
      <c r="AA137" s="39"/>
      <c r="AB137" s="40"/>
    </row>
    <row r="138" spans="1:28" s="32" customFormat="1" ht="12.75">
      <c r="A138" s="2"/>
      <c r="B138" s="2"/>
      <c r="C138" s="27"/>
      <c r="D138" s="1"/>
      <c r="E138" s="3"/>
      <c r="F138" s="3"/>
      <c r="G138" s="4"/>
      <c r="H138" s="4"/>
      <c r="I138" s="4"/>
      <c r="J138" s="5"/>
      <c r="K138" s="7"/>
      <c r="L138" s="7"/>
      <c r="M138" s="7"/>
      <c r="N138" s="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2"/>
      <c r="Z138" s="39"/>
      <c r="AA138" s="39"/>
      <c r="AB138" s="40"/>
    </row>
    <row r="139" spans="1:28" s="32" customFormat="1" ht="12.75">
      <c r="A139" s="2"/>
      <c r="B139" s="2"/>
      <c r="C139" s="27"/>
      <c r="D139" s="1"/>
      <c r="E139" s="3"/>
      <c r="F139" s="3"/>
      <c r="G139" s="4"/>
      <c r="H139" s="4"/>
      <c r="I139" s="4"/>
      <c r="J139" s="5"/>
      <c r="K139" s="7"/>
      <c r="L139" s="7"/>
      <c r="M139" s="7"/>
      <c r="N139" s="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2"/>
      <c r="Z139" s="39"/>
      <c r="AA139" s="39"/>
      <c r="AB139" s="40"/>
    </row>
    <row r="140" spans="1:28" s="32" customFormat="1" ht="12.75">
      <c r="A140" s="2"/>
      <c r="B140" s="2"/>
      <c r="C140" s="27"/>
      <c r="D140" s="1"/>
      <c r="E140" s="3"/>
      <c r="F140" s="3"/>
      <c r="G140" s="4"/>
      <c r="H140" s="4"/>
      <c r="I140" s="4"/>
      <c r="J140" s="5"/>
      <c r="K140" s="7"/>
      <c r="L140" s="7"/>
      <c r="M140" s="7"/>
      <c r="N140" s="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2"/>
      <c r="Z140" s="39"/>
      <c r="AA140" s="39"/>
      <c r="AB140" s="40"/>
    </row>
    <row r="141" spans="1:28" s="32" customFormat="1" ht="12.75">
      <c r="A141" s="2"/>
      <c r="B141" s="2"/>
      <c r="C141" s="27"/>
      <c r="D141" s="1"/>
      <c r="E141" s="3"/>
      <c r="F141" s="3"/>
      <c r="G141" s="4"/>
      <c r="H141" s="4"/>
      <c r="I141" s="4"/>
      <c r="J141" s="5"/>
      <c r="K141" s="7"/>
      <c r="L141" s="7"/>
      <c r="M141" s="7"/>
      <c r="N141" s="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2"/>
      <c r="Z141" s="39"/>
      <c r="AA141" s="39"/>
      <c r="AB141" s="40"/>
    </row>
    <row r="142" spans="1:28" s="32" customFormat="1" ht="12.75">
      <c r="A142" s="2"/>
      <c r="B142" s="2"/>
      <c r="C142" s="27"/>
      <c r="D142" s="1"/>
      <c r="E142" s="3"/>
      <c r="F142" s="3"/>
      <c r="G142" s="4"/>
      <c r="H142" s="4"/>
      <c r="I142" s="4"/>
      <c r="J142" s="5"/>
      <c r="K142" s="7"/>
      <c r="L142" s="7"/>
      <c r="M142" s="7"/>
      <c r="N142" s="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2"/>
      <c r="Z142" s="39"/>
      <c r="AA142" s="39"/>
      <c r="AB142" s="40"/>
    </row>
    <row r="143" spans="1:28" s="32" customFormat="1" ht="12.75">
      <c r="A143" s="2"/>
      <c r="B143" s="2"/>
      <c r="C143" s="27"/>
      <c r="D143" s="1"/>
      <c r="E143" s="3"/>
      <c r="F143" s="3"/>
      <c r="G143" s="4"/>
      <c r="H143" s="4"/>
      <c r="I143" s="4"/>
      <c r="J143" s="5"/>
      <c r="K143" s="7"/>
      <c r="L143" s="7"/>
      <c r="M143" s="7"/>
      <c r="N143" s="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2"/>
      <c r="Z143" s="39"/>
      <c r="AA143" s="39"/>
      <c r="AB143" s="40"/>
    </row>
    <row r="144" spans="1:28" s="32" customFormat="1" ht="12.75">
      <c r="A144" s="2"/>
      <c r="B144" s="2"/>
      <c r="C144" s="27"/>
      <c r="D144" s="1"/>
      <c r="E144" s="3"/>
      <c r="F144" s="3"/>
      <c r="G144" s="4"/>
      <c r="H144" s="4"/>
      <c r="I144" s="4"/>
      <c r="J144" s="5"/>
      <c r="K144" s="7"/>
      <c r="L144" s="7"/>
      <c r="M144" s="7"/>
      <c r="N144" s="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2"/>
      <c r="Z144" s="39"/>
      <c r="AA144" s="39"/>
      <c r="AB144" s="40"/>
    </row>
    <row r="145" spans="1:28" s="32" customFormat="1" ht="12.75">
      <c r="A145" s="2"/>
      <c r="B145" s="2"/>
      <c r="C145" s="27"/>
      <c r="D145" s="1"/>
      <c r="E145" s="3"/>
      <c r="F145" s="3"/>
      <c r="G145" s="4"/>
      <c r="H145" s="4"/>
      <c r="I145" s="4"/>
      <c r="J145" s="5"/>
      <c r="K145" s="7"/>
      <c r="L145" s="7"/>
      <c r="M145" s="7"/>
      <c r="N145" s="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2"/>
      <c r="Z145" s="39"/>
      <c r="AA145" s="39"/>
      <c r="AB145" s="40"/>
    </row>
    <row r="146" spans="1:28" s="32" customFormat="1" ht="12.75">
      <c r="A146" s="2"/>
      <c r="B146" s="2"/>
      <c r="C146" s="27"/>
      <c r="D146" s="1"/>
      <c r="E146" s="3"/>
      <c r="F146" s="3"/>
      <c r="G146" s="4"/>
      <c r="H146" s="4"/>
      <c r="I146" s="4"/>
      <c r="J146" s="5"/>
      <c r="K146" s="7"/>
      <c r="L146" s="7"/>
      <c r="M146" s="7"/>
      <c r="N146" s="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2"/>
      <c r="Z146" s="39"/>
      <c r="AA146" s="39"/>
      <c r="AB146" s="40"/>
    </row>
    <row r="147" spans="1:28" s="32" customFormat="1" ht="12.75">
      <c r="A147" s="2"/>
      <c r="B147" s="2"/>
      <c r="C147" s="27"/>
      <c r="D147" s="1"/>
      <c r="E147" s="3"/>
      <c r="F147" s="3"/>
      <c r="G147" s="4"/>
      <c r="H147" s="4"/>
      <c r="I147" s="4"/>
      <c r="J147" s="5"/>
      <c r="K147" s="7"/>
      <c r="L147" s="7"/>
      <c r="M147" s="7"/>
      <c r="N147" s="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2"/>
      <c r="Z147" s="39"/>
      <c r="AA147" s="39"/>
      <c r="AB147" s="40"/>
    </row>
    <row r="148" spans="1:28" s="32" customFormat="1" ht="12.75">
      <c r="A148" s="2"/>
      <c r="B148" s="2"/>
      <c r="C148" s="27"/>
      <c r="D148" s="1"/>
      <c r="E148" s="3"/>
      <c r="F148" s="3"/>
      <c r="G148" s="4"/>
      <c r="H148" s="4"/>
      <c r="I148" s="4"/>
      <c r="J148" s="5"/>
      <c r="K148" s="7"/>
      <c r="L148" s="7"/>
      <c r="M148" s="7"/>
      <c r="N148" s="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2"/>
      <c r="Z148" s="39"/>
      <c r="AA148" s="39"/>
      <c r="AB148" s="40"/>
    </row>
    <row r="149" spans="1:28" s="32" customFormat="1" ht="12.75">
      <c r="A149" s="2"/>
      <c r="B149" s="2"/>
      <c r="C149" s="27"/>
      <c r="D149" s="1"/>
      <c r="E149" s="3"/>
      <c r="F149" s="3"/>
      <c r="G149" s="4"/>
      <c r="H149" s="4"/>
      <c r="I149" s="4"/>
      <c r="J149" s="5"/>
      <c r="K149" s="7"/>
      <c r="L149" s="7"/>
      <c r="M149" s="7"/>
      <c r="N149" s="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2"/>
      <c r="Z149" s="39"/>
      <c r="AA149" s="39"/>
      <c r="AB149" s="40"/>
    </row>
    <row r="150" spans="1:28" s="32" customFormat="1" ht="12.75">
      <c r="A150" s="2"/>
      <c r="B150" s="2"/>
      <c r="C150" s="27"/>
      <c r="D150" s="1"/>
      <c r="E150" s="3"/>
      <c r="F150" s="3"/>
      <c r="G150" s="4"/>
      <c r="H150" s="4"/>
      <c r="I150" s="4"/>
      <c r="J150" s="5"/>
      <c r="K150" s="7"/>
      <c r="L150" s="7"/>
      <c r="M150" s="7"/>
      <c r="N150" s="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2"/>
      <c r="Z150" s="39"/>
      <c r="AA150" s="39"/>
      <c r="AB150" s="40"/>
    </row>
    <row r="151" spans="1:28" s="32" customFormat="1" ht="12.75">
      <c r="A151" s="2"/>
      <c r="B151" s="2"/>
      <c r="C151" s="27"/>
      <c r="D151" s="1"/>
      <c r="E151" s="3"/>
      <c r="F151" s="3"/>
      <c r="G151" s="4"/>
      <c r="H151" s="4"/>
      <c r="I151" s="4"/>
      <c r="J151" s="5"/>
      <c r="K151" s="7"/>
      <c r="L151" s="7"/>
      <c r="M151" s="7"/>
      <c r="N151" s="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2"/>
      <c r="Z151" s="39"/>
      <c r="AA151" s="39"/>
      <c r="AB151" s="40"/>
    </row>
    <row r="152" spans="1:28" s="32" customFormat="1" ht="12.75">
      <c r="A152" s="2"/>
      <c r="B152" s="2"/>
      <c r="C152" s="27"/>
      <c r="D152" s="1"/>
      <c r="E152" s="3"/>
      <c r="F152" s="3"/>
      <c r="G152" s="4"/>
      <c r="H152" s="4"/>
      <c r="I152" s="4"/>
      <c r="J152" s="5"/>
      <c r="K152" s="7"/>
      <c r="L152" s="7"/>
      <c r="M152" s="7"/>
      <c r="N152" s="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2"/>
      <c r="Z152" s="39"/>
      <c r="AA152" s="39"/>
      <c r="AB152" s="40"/>
    </row>
    <row r="153" spans="1:28" s="32" customFormat="1" ht="12.75">
      <c r="A153" s="2"/>
      <c r="B153" s="2"/>
      <c r="C153" s="27"/>
      <c r="D153" s="1"/>
      <c r="E153" s="3"/>
      <c r="F153" s="3"/>
      <c r="G153" s="4"/>
      <c r="H153" s="4"/>
      <c r="I153" s="4"/>
      <c r="J153" s="5"/>
      <c r="K153" s="7"/>
      <c r="L153" s="7"/>
      <c r="M153" s="7"/>
      <c r="N153" s="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2"/>
      <c r="Z153" s="39"/>
      <c r="AA153" s="39"/>
      <c r="AB153" s="40"/>
    </row>
    <row r="154" spans="1:28" s="32" customFormat="1" ht="12.75">
      <c r="A154" s="2"/>
      <c r="B154" s="2"/>
      <c r="C154" s="27"/>
      <c r="D154" s="1"/>
      <c r="E154" s="3"/>
      <c r="F154" s="3"/>
      <c r="G154" s="4"/>
      <c r="H154" s="4"/>
      <c r="I154" s="4"/>
      <c r="J154" s="5"/>
      <c r="K154" s="7"/>
      <c r="L154" s="7"/>
      <c r="M154" s="7"/>
      <c r="N154" s="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2"/>
      <c r="Z154" s="39"/>
      <c r="AA154" s="39"/>
      <c r="AB154" s="40"/>
    </row>
    <row r="155" spans="1:28" s="32" customFormat="1" ht="12.75">
      <c r="A155" s="2"/>
      <c r="B155" s="2"/>
      <c r="C155" s="27"/>
      <c r="D155" s="1"/>
      <c r="E155" s="3"/>
      <c r="F155" s="3"/>
      <c r="G155" s="4"/>
      <c r="H155" s="4"/>
      <c r="I155" s="4"/>
      <c r="J155" s="5"/>
      <c r="K155" s="7"/>
      <c r="L155" s="7"/>
      <c r="M155" s="7"/>
      <c r="N155" s="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2"/>
      <c r="Z155" s="39"/>
      <c r="AA155" s="39"/>
      <c r="AB155" s="40"/>
    </row>
    <row r="156" spans="1:28" s="32" customFormat="1" ht="12.75">
      <c r="A156" s="2"/>
      <c r="B156" s="2"/>
      <c r="C156" s="27"/>
      <c r="D156" s="1"/>
      <c r="E156" s="3"/>
      <c r="F156" s="3"/>
      <c r="G156" s="4"/>
      <c r="H156" s="4"/>
      <c r="I156" s="4"/>
      <c r="J156" s="5"/>
      <c r="K156" s="7"/>
      <c r="L156" s="7"/>
      <c r="M156" s="7"/>
      <c r="N156" s="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2"/>
      <c r="Z156" s="39"/>
      <c r="AA156" s="39"/>
      <c r="AB156" s="40"/>
    </row>
    <row r="157" spans="1:28" s="32" customFormat="1" ht="12.75">
      <c r="A157" s="2"/>
      <c r="B157" s="2"/>
      <c r="C157" s="27"/>
      <c r="D157" s="1"/>
      <c r="E157" s="3"/>
      <c r="F157" s="3"/>
      <c r="G157" s="4"/>
      <c r="H157" s="4"/>
      <c r="I157" s="4"/>
      <c r="J157" s="5"/>
      <c r="K157" s="7"/>
      <c r="L157" s="7"/>
      <c r="M157" s="7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2"/>
      <c r="Z157" s="39"/>
      <c r="AA157" s="39"/>
      <c r="AB157" s="40"/>
    </row>
    <row r="158" spans="1:28" s="32" customFormat="1" ht="12.75">
      <c r="A158" s="2"/>
      <c r="B158" s="2"/>
      <c r="C158" s="27"/>
      <c r="D158" s="1"/>
      <c r="E158" s="3"/>
      <c r="F158" s="3"/>
      <c r="G158" s="4"/>
      <c r="H158" s="4"/>
      <c r="I158" s="4"/>
      <c r="J158" s="5"/>
      <c r="K158" s="7"/>
      <c r="L158" s="7"/>
      <c r="M158" s="7"/>
      <c r="N158" s="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2"/>
      <c r="Z158" s="39"/>
      <c r="AA158" s="39"/>
      <c r="AB158" s="40"/>
    </row>
    <row r="159" spans="1:28" s="32" customFormat="1" ht="12.75">
      <c r="A159" s="2"/>
      <c r="B159" s="2"/>
      <c r="C159" s="27"/>
      <c r="D159" s="1"/>
      <c r="E159" s="3"/>
      <c r="F159" s="3"/>
      <c r="G159" s="4"/>
      <c r="H159" s="4"/>
      <c r="I159" s="4"/>
      <c r="J159" s="5"/>
      <c r="K159" s="7"/>
      <c r="L159" s="7"/>
      <c r="M159" s="7"/>
      <c r="N159" s="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2"/>
      <c r="Z159" s="39"/>
      <c r="AA159" s="39"/>
      <c r="AB159" s="40"/>
    </row>
    <row r="160" spans="1:28" s="32" customFormat="1" ht="12.75">
      <c r="A160" s="2"/>
      <c r="B160" s="2"/>
      <c r="C160" s="27"/>
      <c r="D160" s="1"/>
      <c r="E160" s="3"/>
      <c r="F160" s="3"/>
      <c r="G160" s="4"/>
      <c r="H160" s="4"/>
      <c r="I160" s="4"/>
      <c r="J160" s="5"/>
      <c r="K160" s="7"/>
      <c r="L160" s="7"/>
      <c r="M160" s="7"/>
      <c r="N160" s="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2"/>
      <c r="Z160" s="39"/>
      <c r="AA160" s="39"/>
      <c r="AB160" s="40"/>
    </row>
    <row r="161" spans="1:28" s="32" customFormat="1" ht="12.75">
      <c r="A161" s="2"/>
      <c r="B161" s="2"/>
      <c r="C161" s="27"/>
      <c r="D161" s="1"/>
      <c r="E161" s="3"/>
      <c r="F161" s="3"/>
      <c r="G161" s="4"/>
      <c r="H161" s="4"/>
      <c r="I161" s="4"/>
      <c r="J161" s="5"/>
      <c r="K161" s="7"/>
      <c r="L161" s="7"/>
      <c r="M161" s="7"/>
      <c r="N161" s="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2"/>
      <c r="Z161" s="39"/>
      <c r="AA161" s="39"/>
      <c r="AB161" s="40"/>
    </row>
    <row r="162" spans="1:28" s="32" customFormat="1" ht="12.75">
      <c r="A162" s="2"/>
      <c r="B162" s="2"/>
      <c r="C162" s="27"/>
      <c r="D162" s="1"/>
      <c r="E162" s="3"/>
      <c r="F162" s="3"/>
      <c r="G162" s="4"/>
      <c r="H162" s="4"/>
      <c r="I162" s="4"/>
      <c r="J162" s="5"/>
      <c r="K162" s="7"/>
      <c r="L162" s="7"/>
      <c r="M162" s="7"/>
      <c r="N162" s="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2"/>
      <c r="Z162" s="39"/>
      <c r="AA162" s="39"/>
      <c r="AB162" s="40"/>
    </row>
    <row r="163" spans="1:28" s="32" customFormat="1" ht="12.75">
      <c r="A163" s="2"/>
      <c r="B163" s="2"/>
      <c r="C163" s="27"/>
      <c r="D163" s="1"/>
      <c r="E163" s="3"/>
      <c r="F163" s="3"/>
      <c r="G163" s="4"/>
      <c r="H163" s="4"/>
      <c r="I163" s="4"/>
      <c r="J163" s="5"/>
      <c r="K163" s="7"/>
      <c r="L163" s="7"/>
      <c r="M163" s="7"/>
      <c r="N163" s="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2"/>
      <c r="Z163" s="39"/>
      <c r="AA163" s="39"/>
      <c r="AB163" s="40"/>
    </row>
    <row r="164" spans="1:28" s="32" customFormat="1" ht="12.75">
      <c r="A164" s="2"/>
      <c r="B164" s="2"/>
      <c r="C164" s="27"/>
      <c r="D164" s="1"/>
      <c r="E164" s="3"/>
      <c r="F164" s="3"/>
      <c r="G164" s="4"/>
      <c r="H164" s="4"/>
      <c r="I164" s="4"/>
      <c r="J164" s="5"/>
      <c r="K164" s="7"/>
      <c r="L164" s="7"/>
      <c r="M164" s="7"/>
      <c r="N164" s="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2"/>
      <c r="Z164" s="39"/>
      <c r="AA164" s="39"/>
      <c r="AB164" s="40"/>
    </row>
    <row r="165" spans="1:28" s="32" customFormat="1" ht="12.75">
      <c r="A165" s="2"/>
      <c r="B165" s="2"/>
      <c r="C165" s="27"/>
      <c r="D165" s="1"/>
      <c r="E165" s="3"/>
      <c r="F165" s="3"/>
      <c r="G165" s="4"/>
      <c r="H165" s="4"/>
      <c r="I165" s="4"/>
      <c r="J165" s="5"/>
      <c r="K165" s="7"/>
      <c r="L165" s="7"/>
      <c r="M165" s="7"/>
      <c r="N165" s="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2"/>
      <c r="Z165" s="39"/>
      <c r="AA165" s="39"/>
      <c r="AB165" s="40"/>
    </row>
    <row r="166" spans="1:28" s="32" customFormat="1" ht="12.75">
      <c r="A166" s="2"/>
      <c r="B166" s="2"/>
      <c r="C166" s="27"/>
      <c r="D166" s="1"/>
      <c r="E166" s="3"/>
      <c r="F166" s="3"/>
      <c r="G166" s="4"/>
      <c r="H166" s="4"/>
      <c r="I166" s="4"/>
      <c r="J166" s="5"/>
      <c r="K166" s="7"/>
      <c r="L166" s="7"/>
      <c r="M166" s="7"/>
      <c r="N166" s="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2"/>
      <c r="Z166" s="39"/>
      <c r="AA166" s="39"/>
      <c r="AB166" s="40"/>
    </row>
    <row r="167" spans="1:28" s="32" customFormat="1" ht="12.75">
      <c r="A167" s="2"/>
      <c r="B167" s="2"/>
      <c r="C167" s="27"/>
      <c r="D167" s="1"/>
      <c r="E167" s="3"/>
      <c r="F167" s="3"/>
      <c r="G167" s="4"/>
      <c r="H167" s="4"/>
      <c r="I167" s="4"/>
      <c r="J167" s="5"/>
      <c r="K167" s="7"/>
      <c r="L167" s="7"/>
      <c r="M167" s="7"/>
      <c r="N167" s="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2"/>
      <c r="Z167" s="39"/>
      <c r="AA167" s="39"/>
      <c r="AB167" s="40"/>
    </row>
    <row r="168" spans="1:28" s="32" customFormat="1" ht="12.75">
      <c r="A168" s="2"/>
      <c r="B168" s="2"/>
      <c r="C168" s="27"/>
      <c r="D168" s="1"/>
      <c r="E168" s="3"/>
      <c r="F168" s="3"/>
      <c r="G168" s="4"/>
      <c r="H168" s="4"/>
      <c r="I168" s="4"/>
      <c r="J168" s="5"/>
      <c r="K168" s="7"/>
      <c r="L168" s="7"/>
      <c r="M168" s="7"/>
      <c r="N168" s="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2"/>
      <c r="Z168" s="39"/>
      <c r="AA168" s="39"/>
      <c r="AB168" s="40"/>
    </row>
    <row r="169" spans="1:28" s="32" customFormat="1" ht="12.75">
      <c r="A169" s="2"/>
      <c r="B169" s="2"/>
      <c r="C169" s="27"/>
      <c r="D169" s="1"/>
      <c r="E169" s="3"/>
      <c r="F169" s="3"/>
      <c r="G169" s="4"/>
      <c r="H169" s="4"/>
      <c r="I169" s="4"/>
      <c r="J169" s="5"/>
      <c r="K169" s="7"/>
      <c r="L169" s="7"/>
      <c r="M169" s="7"/>
      <c r="N169" s="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2"/>
      <c r="Z169" s="39"/>
      <c r="AA169" s="39"/>
      <c r="AB169" s="40"/>
    </row>
    <row r="170" spans="1:28" s="32" customFormat="1" ht="12.75">
      <c r="A170" s="2"/>
      <c r="B170" s="2"/>
      <c r="C170" s="27"/>
      <c r="D170" s="1"/>
      <c r="E170" s="3"/>
      <c r="F170" s="3"/>
      <c r="G170" s="4"/>
      <c r="H170" s="4"/>
      <c r="I170" s="4"/>
      <c r="J170" s="5"/>
      <c r="K170" s="7"/>
      <c r="L170" s="7"/>
      <c r="M170" s="7"/>
      <c r="N170" s="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2"/>
      <c r="Z170" s="39"/>
      <c r="AA170" s="39"/>
      <c r="AB170" s="40"/>
    </row>
    <row r="171" spans="1:28" s="32" customFormat="1" ht="12.75">
      <c r="A171" s="2"/>
      <c r="B171" s="2"/>
      <c r="C171" s="27"/>
      <c r="D171" s="1"/>
      <c r="E171" s="3"/>
      <c r="F171" s="3"/>
      <c r="G171" s="4"/>
      <c r="H171" s="4"/>
      <c r="I171" s="4"/>
      <c r="J171" s="5"/>
      <c r="K171" s="7"/>
      <c r="L171" s="7"/>
      <c r="M171" s="7"/>
      <c r="N171" s="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2"/>
      <c r="Z171" s="39"/>
      <c r="AA171" s="39"/>
      <c r="AB171" s="40"/>
    </row>
    <row r="172" spans="1:28" s="32" customFormat="1" ht="12.75">
      <c r="A172" s="2"/>
      <c r="B172" s="2"/>
      <c r="C172" s="27"/>
      <c r="D172" s="1"/>
      <c r="E172" s="3"/>
      <c r="F172" s="3"/>
      <c r="G172" s="4"/>
      <c r="H172" s="4"/>
      <c r="I172" s="4"/>
      <c r="J172" s="5"/>
      <c r="K172" s="7"/>
      <c r="L172" s="7"/>
      <c r="M172" s="7"/>
      <c r="N172" s="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2"/>
      <c r="Z172" s="39"/>
      <c r="AA172" s="39"/>
      <c r="AB172" s="40"/>
    </row>
    <row r="173" spans="1:28" s="32" customFormat="1" ht="12.75">
      <c r="A173" s="2"/>
      <c r="B173" s="2"/>
      <c r="C173" s="27"/>
      <c r="D173" s="1"/>
      <c r="E173" s="3"/>
      <c r="F173" s="3"/>
      <c r="G173" s="4"/>
      <c r="H173" s="4"/>
      <c r="I173" s="4"/>
      <c r="J173" s="5"/>
      <c r="K173" s="7"/>
      <c r="L173" s="7"/>
      <c r="M173" s="7"/>
      <c r="N173" s="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2"/>
      <c r="Z173" s="39"/>
      <c r="AA173" s="39"/>
      <c r="AB173" s="40"/>
    </row>
    <row r="174" spans="34:36" ht="12.75">
      <c r="AH174" s="32"/>
      <c r="AI174" s="32"/>
      <c r="AJ174" s="32"/>
    </row>
    <row r="175" spans="34:36" ht="12.75">
      <c r="AH175" s="32"/>
      <c r="AI175" s="32"/>
      <c r="AJ175" s="32"/>
    </row>
  </sheetData>
  <sheetProtection password="D83F" sheet="1"/>
  <mergeCells count="6">
    <mergeCell ref="A1:AL1"/>
    <mergeCell ref="L15:AI16"/>
    <mergeCell ref="L18:AI19"/>
    <mergeCell ref="B17:D17"/>
    <mergeCell ref="B18:D18"/>
    <mergeCell ref="B16:D16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Gesundheitsbezirk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Corizzato Verena</dc:creator>
  <cp:keywords/>
  <dc:description/>
  <cp:lastModifiedBy>Bombonato, Marco</cp:lastModifiedBy>
  <cp:lastPrinted>2017-10-23T08:32:55Z</cp:lastPrinted>
  <dcterms:created xsi:type="dcterms:W3CDTF">2013-05-07T14:09:25Z</dcterms:created>
  <dcterms:modified xsi:type="dcterms:W3CDTF">2018-08-06T10:05:06Z</dcterms:modified>
  <cp:category/>
  <cp:version/>
  <cp:contentType/>
  <cp:contentStatus/>
</cp:coreProperties>
</file>